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mc:AlternateContent xmlns:mc="http://schemas.openxmlformats.org/markup-compatibility/2006">
    <mc:Choice Requires="x15">
      <x15ac:absPath xmlns:x15ac="http://schemas.microsoft.com/office/spreadsheetml/2010/11/ac" url="Q:\2026\Website\Document upload\"/>
    </mc:Choice>
  </mc:AlternateContent>
  <xr:revisionPtr revIDLastSave="0" documentId="13_ncr:1_{22FCEFEB-A2C0-4A46-8DBB-E1838CF25932}" xr6:coauthVersionLast="47" xr6:coauthVersionMax="47" xr10:uidLastSave="{00000000-0000-0000-0000-000000000000}"/>
  <workbookProtection workbookAlgorithmName="SHA-512" workbookHashValue="tK5eMD9EnRmly53sopN9qOq1btIndju5We6Yz7cDIIk0r3nMmz/7BdlbA8nj0Jv7+pTm31gzlUj62wRavbpD/Q==" workbookSaltValue="DMEGEkRJQexl/rcSXBpOyg==" workbookSpinCount="100000" lockStructure="1"/>
  <bookViews>
    <workbookView xWindow="28680" yWindow="-120" windowWidth="29040" windowHeight="15720" xr2:uid="{C866945F-9C12-4A1C-93F5-D618171E9873}"/>
  </bookViews>
  <sheets>
    <sheet name="Guidance" sheetId="1" r:id="rId1"/>
    <sheet name="Information" sheetId="2" r:id="rId2"/>
    <sheet name="Annual Return Data" sheetId="3" r:id="rId3"/>
    <sheet name="Reconciliation Statement" sheetId="4" r:id="rId4"/>
    <sheet name="Toolbox" sheetId="5" state="hidden" r:id="rId5"/>
    <sheet name="Employer List" sheetId="6" state="hidden" r:id="rId6"/>
    <sheet name="Reconciliation Data" sheetId="7" state="hidden" r:id="rId7"/>
  </sheets>
  <definedNames>
    <definedName name="_xlnm._FilterDatabase" localSheetId="5" hidden="1">'Employer List'!$A$1:$G$1</definedName>
    <definedName name="EmployerNamesList">OFFSET('Employer List'!$B$2,0,0,COUNTA('Employer List'!$B:$B)-1,1)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7" l="1"/>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G183" i="7"/>
  <c r="G184" i="7"/>
  <c r="G185" i="7"/>
  <c r="G186" i="7"/>
  <c r="G187" i="7"/>
  <c r="G188" i="7"/>
  <c r="G189" i="7"/>
  <c r="G190" i="7"/>
  <c r="G191" i="7"/>
  <c r="G192" i="7"/>
  <c r="G193" i="7"/>
  <c r="G194" i="7"/>
  <c r="G195" i="7"/>
  <c r="G196" i="7"/>
  <c r="G197" i="7"/>
  <c r="G198" i="7"/>
  <c r="G199" i="7"/>
  <c r="G200" i="7"/>
  <c r="G201" i="7"/>
  <c r="G202" i="7"/>
  <c r="G203" i="7"/>
  <c r="G204" i="7"/>
  <c r="G205" i="7"/>
  <c r="G206" i="7"/>
  <c r="G207" i="7"/>
  <c r="G208" i="7"/>
  <c r="G209" i="7"/>
  <c r="G210" i="7"/>
  <c r="G211" i="7"/>
  <c r="G212" i="7"/>
  <c r="G213" i="7"/>
  <c r="G214" i="7"/>
  <c r="G215" i="7"/>
  <c r="G216" i="7"/>
  <c r="G217" i="7"/>
  <c r="G218" i="7"/>
  <c r="G219" i="7"/>
  <c r="G220" i="7"/>
  <c r="G221" i="7"/>
  <c r="G222" i="7"/>
  <c r="G223" i="7"/>
  <c r="G224" i="7"/>
  <c r="G225" i="7"/>
  <c r="G226" i="7"/>
  <c r="G227" i="7"/>
  <c r="G228" i="7"/>
  <c r="G229" i="7"/>
  <c r="G230" i="7"/>
  <c r="G231" i="7"/>
  <c r="G232" i="7"/>
  <c r="G233" i="7"/>
  <c r="G234" i="7"/>
  <c r="G235" i="7"/>
  <c r="G236" i="7"/>
  <c r="G237" i="7"/>
  <c r="G238" i="7"/>
  <c r="G239" i="7"/>
  <c r="G240" i="7"/>
  <c r="G241" i="7"/>
  <c r="G242" i="7"/>
  <c r="G243" i="7"/>
  <c r="G244" i="7"/>
  <c r="G245" i="7"/>
  <c r="G246" i="7"/>
  <c r="G247" i="7"/>
  <c r="G248" i="7"/>
  <c r="G249" i="7"/>
  <c r="G250" i="7"/>
  <c r="G251" i="7"/>
  <c r="G252" i="7"/>
  <c r="G253" i="7"/>
  <c r="G254" i="7"/>
  <c r="G255" i="7"/>
  <c r="G256" i="7"/>
  <c r="G257" i="7"/>
  <c r="G258" i="7"/>
  <c r="G259" i="7"/>
  <c r="G260" i="7"/>
  <c r="G261" i="7"/>
  <c r="G262" i="7"/>
  <c r="G263" i="7"/>
  <c r="G264" i="7"/>
  <c r="G265" i="7"/>
  <c r="G266" i="7"/>
  <c r="G267" i="7"/>
  <c r="G268" i="7"/>
  <c r="G269" i="7"/>
  <c r="G270" i="7"/>
  <c r="G271" i="7"/>
  <c r="G272" i="7"/>
  <c r="G273" i="7"/>
  <c r="G274" i="7"/>
  <c r="G275" i="7"/>
  <c r="G276" i="7"/>
  <c r="G277" i="7"/>
  <c r="G278" i="7"/>
  <c r="G279" i="7"/>
  <c r="G280" i="7"/>
  <c r="G281" i="7"/>
  <c r="G282" i="7"/>
  <c r="G283" i="7"/>
  <c r="G284" i="7"/>
  <c r="G285" i="7"/>
  <c r="G286" i="7"/>
  <c r="G287" i="7"/>
  <c r="G288" i="7"/>
  <c r="G289" i="7"/>
  <c r="G290" i="7"/>
  <c r="G291" i="7"/>
  <c r="G292" i="7"/>
  <c r="G293" i="7"/>
  <c r="G294" i="7"/>
  <c r="G295" i="7"/>
  <c r="G296" i="7"/>
  <c r="G297" i="7"/>
  <c r="G298" i="7"/>
  <c r="G299" i="7"/>
  <c r="G300" i="7"/>
  <c r="G301" i="7"/>
  <c r="G302" i="7"/>
  <c r="G303" i="7"/>
  <c r="G304" i="7"/>
  <c r="G305" i="7"/>
  <c r="G306" i="7"/>
  <c r="G307" i="7"/>
  <c r="G308" i="7"/>
  <c r="G309" i="7"/>
  <c r="G310" i="7"/>
  <c r="G311" i="7"/>
  <c r="G312" i="7"/>
  <c r="G313" i="7"/>
  <c r="G314" i="7"/>
  <c r="G315" i="7"/>
  <c r="G316" i="7"/>
  <c r="G317" i="7"/>
  <c r="G318" i="7"/>
  <c r="G319" i="7"/>
  <c r="G320" i="7"/>
  <c r="G321" i="7"/>
  <c r="G322" i="7"/>
  <c r="G323" i="7"/>
  <c r="G324" i="7"/>
  <c r="G325" i="7"/>
  <c r="G326" i="7"/>
  <c r="G327" i="7"/>
  <c r="G328" i="7"/>
  <c r="G329" i="7"/>
  <c r="G330" i="7"/>
  <c r="G331" i="7"/>
  <c r="G332" i="7"/>
  <c r="G333" i="7"/>
  <c r="G334" i="7"/>
  <c r="G335" i="7"/>
  <c r="G336" i="7"/>
  <c r="G337" i="7"/>
  <c r="G338" i="7"/>
  <c r="G339" i="7"/>
  <c r="G340" i="7"/>
  <c r="G341" i="7"/>
  <c r="G342" i="7"/>
  <c r="G343" i="7"/>
  <c r="G344" i="7"/>
  <c r="G345" i="7"/>
  <c r="G346" i="7"/>
  <c r="G347" i="7"/>
  <c r="G348" i="7"/>
  <c r="G349" i="7"/>
  <c r="G350" i="7"/>
  <c r="G351" i="7"/>
  <c r="G352" i="7"/>
  <c r="G353" i="7"/>
  <c r="G354" i="7"/>
  <c r="G355" i="7"/>
  <c r="G356" i="7"/>
  <c r="G357" i="7"/>
  <c r="G358" i="7"/>
  <c r="G359" i="7"/>
  <c r="G360" i="7"/>
  <c r="G361" i="7"/>
  <c r="G362" i="7"/>
  <c r="G363" i="7"/>
  <c r="G364" i="7"/>
  <c r="G365" i="7"/>
  <c r="G366" i="7"/>
  <c r="G367" i="7"/>
  <c r="G368" i="7"/>
  <c r="G369" i="7"/>
  <c r="G370" i="7"/>
  <c r="G371" i="7"/>
  <c r="G372" i="7"/>
  <c r="G373" i="7"/>
  <c r="G374" i="7"/>
  <c r="G375" i="7"/>
  <c r="G376" i="7"/>
  <c r="G377" i="7"/>
  <c r="G378" i="7"/>
  <c r="G379" i="7"/>
  <c r="G380" i="7"/>
  <c r="G381" i="7"/>
  <c r="G382" i="7"/>
  <c r="G383" i="7"/>
  <c r="G384" i="7"/>
  <c r="G385" i="7"/>
  <c r="G386" i="7"/>
  <c r="G387" i="7"/>
  <c r="G388" i="7"/>
  <c r="G389" i="7"/>
  <c r="G390" i="7"/>
  <c r="G391" i="7"/>
  <c r="G392" i="7"/>
  <c r="G393" i="7"/>
  <c r="G394" i="7"/>
  <c r="G395" i="7"/>
  <c r="G396" i="7"/>
  <c r="G397" i="7"/>
  <c r="G398" i="7"/>
  <c r="G399" i="7"/>
  <c r="G400" i="7"/>
  <c r="G401" i="7"/>
  <c r="G402" i="7"/>
  <c r="G403" i="7"/>
  <c r="G404" i="7"/>
  <c r="G405" i="7"/>
  <c r="G406" i="7"/>
  <c r="G407" i="7"/>
  <c r="G408" i="7"/>
  <c r="G409" i="7"/>
  <c r="G410" i="7"/>
  <c r="G411" i="7"/>
  <c r="G412" i="7"/>
  <c r="G413" i="7"/>
  <c r="G414" i="7"/>
  <c r="G415" i="7"/>
  <c r="G416" i="7"/>
  <c r="G417" i="7"/>
  <c r="G418" i="7"/>
  <c r="G419" i="7"/>
  <c r="G420" i="7"/>
  <c r="G421" i="7"/>
  <c r="G422" i="7"/>
  <c r="G423" i="7"/>
  <c r="G424" i="7"/>
  <c r="G425" i="7"/>
  <c r="G426" i="7"/>
  <c r="G427" i="7"/>
  <c r="G428" i="7"/>
  <c r="G429" i="7"/>
  <c r="G430" i="7"/>
  <c r="G431" i="7"/>
  <c r="G432" i="7"/>
  <c r="G433" i="7"/>
  <c r="G434" i="7"/>
  <c r="G435" i="7"/>
  <c r="G436" i="7"/>
  <c r="G437" i="7"/>
  <c r="G438" i="7"/>
  <c r="G439" i="7"/>
  <c r="G440" i="7"/>
  <c r="G441" i="7"/>
  <c r="G442" i="7"/>
  <c r="G443" i="7"/>
  <c r="G444" i="7"/>
  <c r="G445" i="7"/>
  <c r="G446" i="7"/>
  <c r="G447" i="7"/>
  <c r="G448" i="7"/>
  <c r="G449" i="7"/>
  <c r="G450" i="7"/>
  <c r="G451" i="7"/>
  <c r="G452" i="7"/>
  <c r="G453" i="7"/>
  <c r="G454" i="7"/>
  <c r="G455" i="7"/>
  <c r="G456" i="7"/>
  <c r="G457" i="7"/>
  <c r="G458" i="7"/>
  <c r="G459" i="7"/>
  <c r="G460" i="7"/>
  <c r="G461" i="7"/>
  <c r="G462" i="7"/>
  <c r="G463" i="7"/>
  <c r="G464" i="7"/>
  <c r="G465" i="7"/>
  <c r="G466" i="7"/>
  <c r="G467" i="7"/>
  <c r="G468" i="7"/>
  <c r="G469" i="7"/>
  <c r="G470" i="7"/>
  <c r="G471" i="7"/>
  <c r="G472" i="7"/>
  <c r="G473" i="7"/>
  <c r="G474" i="7"/>
  <c r="G475" i="7"/>
  <c r="G476" i="7"/>
  <c r="G477" i="7"/>
  <c r="G478" i="7"/>
  <c r="G479" i="7"/>
  <c r="G480" i="7"/>
  <c r="G481" i="7"/>
  <c r="G482" i="7"/>
  <c r="G483" i="7"/>
  <c r="G484" i="7"/>
  <c r="G485" i="7"/>
  <c r="G486" i="7"/>
  <c r="G487" i="7"/>
  <c r="G488" i="7"/>
  <c r="G489" i="7"/>
  <c r="G490" i="7"/>
  <c r="G491" i="7"/>
  <c r="G492" i="7"/>
  <c r="G493" i="7"/>
  <c r="G494" i="7"/>
  <c r="G495" i="7"/>
  <c r="G496" i="7"/>
  <c r="G497" i="7"/>
  <c r="G498" i="7"/>
  <c r="G499" i="7"/>
  <c r="G500" i="7"/>
  <c r="G501" i="7"/>
  <c r="G502" i="7"/>
  <c r="G503" i="7"/>
  <c r="G504" i="7"/>
  <c r="G505" i="7"/>
  <c r="G506" i="7"/>
  <c r="G507" i="7"/>
  <c r="G508" i="7"/>
  <c r="G509" i="7"/>
  <c r="G510" i="7"/>
  <c r="G511" i="7"/>
  <c r="G512" i="7"/>
  <c r="G513" i="7"/>
  <c r="G514" i="7"/>
  <c r="G515" i="7"/>
  <c r="G516" i="7"/>
  <c r="G517" i="7"/>
  <c r="G518" i="7"/>
  <c r="G519" i="7"/>
  <c r="G520" i="7"/>
  <c r="G521" i="7"/>
  <c r="G522" i="7"/>
  <c r="G523" i="7"/>
  <c r="G524" i="7"/>
  <c r="G525" i="7"/>
  <c r="G526" i="7"/>
  <c r="G527" i="7"/>
  <c r="G528" i="7"/>
  <c r="G529" i="7"/>
  <c r="G530" i="7"/>
  <c r="G531" i="7"/>
  <c r="G532" i="7"/>
  <c r="G533" i="7"/>
  <c r="G534" i="7"/>
  <c r="G535" i="7"/>
  <c r="G536" i="7"/>
  <c r="G537" i="7"/>
  <c r="G538" i="7"/>
  <c r="G539" i="7"/>
  <c r="G540" i="7"/>
  <c r="G541" i="7"/>
  <c r="G542" i="7"/>
  <c r="G543" i="7"/>
  <c r="G544" i="7"/>
  <c r="G545" i="7"/>
  <c r="G546" i="7"/>
  <c r="G547"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G612" i="7"/>
  <c r="G613" i="7"/>
  <c r="G614" i="7"/>
  <c r="G615" i="7"/>
  <c r="G616" i="7"/>
  <c r="G617" i="7"/>
  <c r="G618" i="7"/>
  <c r="G619" i="7"/>
  <c r="G620" i="7"/>
  <c r="G621" i="7"/>
  <c r="G622" i="7"/>
  <c r="G623" i="7"/>
  <c r="G624" i="7"/>
  <c r="G625" i="7"/>
  <c r="G626" i="7"/>
  <c r="G627" i="7"/>
  <c r="G628" i="7"/>
  <c r="G629" i="7"/>
  <c r="G630" i="7"/>
  <c r="G631" i="7"/>
  <c r="G632" i="7"/>
  <c r="G633" i="7"/>
  <c r="G634" i="7"/>
  <c r="G635" i="7"/>
  <c r="G636" i="7"/>
  <c r="G637" i="7"/>
  <c r="G638" i="7"/>
  <c r="G639" i="7"/>
  <c r="G640" i="7"/>
  <c r="G641" i="7"/>
  <c r="G642" i="7"/>
  <c r="G643" i="7"/>
  <c r="G644" i="7"/>
  <c r="G645" i="7"/>
  <c r="G646" i="7"/>
  <c r="G647" i="7"/>
  <c r="G648" i="7"/>
  <c r="G649" i="7"/>
  <c r="G650" i="7"/>
  <c r="G651" i="7"/>
  <c r="G652" i="7"/>
  <c r="G653" i="7"/>
  <c r="G654" i="7"/>
  <c r="G655" i="7"/>
  <c r="G656" i="7"/>
  <c r="G657" i="7"/>
  <c r="G658" i="7"/>
  <c r="G659" i="7"/>
  <c r="G660" i="7"/>
  <c r="G661" i="7"/>
  <c r="G662" i="7"/>
  <c r="G663" i="7"/>
  <c r="G664" i="7"/>
  <c r="G665" i="7"/>
  <c r="G666" i="7"/>
  <c r="G667" i="7"/>
  <c r="G668" i="7"/>
  <c r="G669" i="7"/>
  <c r="G670" i="7"/>
  <c r="G671" i="7"/>
  <c r="G672" i="7"/>
  <c r="G673" i="7"/>
  <c r="G674" i="7"/>
  <c r="G675" i="7"/>
  <c r="G676" i="7"/>
  <c r="G677" i="7"/>
  <c r="G678" i="7"/>
  <c r="G679" i="7"/>
  <c r="G680" i="7"/>
  <c r="G681" i="7"/>
  <c r="G682" i="7"/>
  <c r="G683" i="7"/>
  <c r="G684" i="7"/>
  <c r="G685" i="7"/>
  <c r="G686" i="7"/>
  <c r="G687" i="7"/>
  <c r="G688" i="7"/>
  <c r="G689" i="7"/>
  <c r="G690" i="7"/>
  <c r="G691" i="7"/>
  <c r="G692" i="7"/>
  <c r="G693" i="7"/>
  <c r="G694" i="7"/>
  <c r="G695" i="7"/>
  <c r="G696" i="7"/>
  <c r="G697" i="7"/>
  <c r="G698" i="7"/>
  <c r="G699" i="7"/>
  <c r="G700" i="7"/>
  <c r="G701" i="7"/>
  <c r="G702" i="7"/>
  <c r="G703" i="7"/>
  <c r="G704" i="7"/>
  <c r="G705" i="7"/>
  <c r="G706" i="7"/>
  <c r="G707" i="7"/>
  <c r="G708" i="7"/>
  <c r="G709" i="7"/>
  <c r="G710" i="7"/>
  <c r="G711" i="7"/>
  <c r="G712" i="7"/>
  <c r="G713" i="7"/>
  <c r="G714" i="7"/>
  <c r="G715" i="7"/>
  <c r="G716" i="7"/>
  <c r="G717" i="7"/>
  <c r="G718" i="7"/>
  <c r="G719" i="7"/>
  <c r="G720" i="7"/>
  <c r="G721" i="7"/>
  <c r="G722" i="7"/>
  <c r="G723" i="7"/>
  <c r="G724" i="7"/>
  <c r="G725" i="7"/>
  <c r="G726" i="7"/>
  <c r="G727" i="7"/>
  <c r="G728" i="7"/>
  <c r="G729" i="7"/>
  <c r="G730" i="7"/>
  <c r="G731" i="7"/>
  <c r="G732" i="7"/>
  <c r="G733" i="7"/>
  <c r="G734" i="7"/>
  <c r="G735" i="7"/>
  <c r="G736" i="7"/>
  <c r="G737" i="7"/>
  <c r="G738" i="7"/>
  <c r="G739" i="7"/>
  <c r="G740" i="7"/>
  <c r="G741" i="7"/>
  <c r="G742" i="7"/>
  <c r="G743" i="7"/>
  <c r="G744" i="7"/>
  <c r="G745" i="7"/>
  <c r="G746" i="7"/>
  <c r="G747" i="7"/>
  <c r="G748" i="7"/>
  <c r="G749" i="7"/>
  <c r="G750" i="7"/>
  <c r="G751" i="7"/>
  <c r="G752" i="7"/>
  <c r="G753" i="7"/>
  <c r="G754" i="7"/>
  <c r="G755" i="7"/>
  <c r="G756" i="7"/>
  <c r="G757" i="7"/>
  <c r="G758" i="7"/>
  <c r="G759" i="7"/>
  <c r="G760" i="7"/>
  <c r="G761" i="7"/>
  <c r="G762" i="7"/>
  <c r="G763" i="7"/>
  <c r="G764" i="7"/>
  <c r="G765" i="7"/>
  <c r="G766" i="7"/>
  <c r="G767" i="7"/>
  <c r="G768" i="7"/>
  <c r="G769" i="7"/>
  <c r="G770" i="7"/>
  <c r="G771" i="7"/>
  <c r="G772" i="7"/>
  <c r="G773" i="7"/>
  <c r="G774" i="7"/>
  <c r="G775" i="7"/>
  <c r="G776" i="7"/>
  <c r="G777" i="7"/>
  <c r="G778" i="7"/>
  <c r="G779" i="7"/>
  <c r="G780" i="7"/>
  <c r="G781" i="7"/>
  <c r="G782" i="7"/>
  <c r="G783" i="7"/>
  <c r="G784" i="7"/>
  <c r="G785" i="7"/>
  <c r="G786" i="7"/>
  <c r="G787" i="7"/>
  <c r="G788" i="7"/>
  <c r="G789" i="7"/>
  <c r="G790" i="7"/>
  <c r="G791" i="7"/>
  <c r="G792" i="7"/>
  <c r="G793" i="7"/>
  <c r="G794" i="7"/>
  <c r="G795" i="7"/>
  <c r="G796" i="7"/>
  <c r="G797" i="7"/>
  <c r="G798" i="7"/>
  <c r="G799" i="7"/>
  <c r="G800" i="7"/>
  <c r="G801" i="7"/>
  <c r="G802" i="7"/>
  <c r="G803" i="7"/>
  <c r="G804" i="7"/>
  <c r="G805" i="7"/>
  <c r="G806" i="7"/>
  <c r="G807" i="7"/>
  <c r="G808" i="7"/>
  <c r="G809" i="7"/>
  <c r="G810" i="7"/>
  <c r="G811" i="7"/>
  <c r="G812" i="7"/>
  <c r="G813" i="7"/>
  <c r="G814" i="7"/>
  <c r="G815" i="7"/>
  <c r="G816" i="7"/>
  <c r="G817" i="7"/>
  <c r="G818" i="7"/>
  <c r="G819" i="7"/>
  <c r="G820" i="7"/>
  <c r="G821" i="7"/>
  <c r="G822" i="7"/>
  <c r="G823" i="7"/>
  <c r="G824" i="7"/>
  <c r="G825" i="7"/>
  <c r="G826" i="7"/>
  <c r="G827" i="7"/>
  <c r="G828" i="7"/>
  <c r="G829" i="7"/>
  <c r="G830" i="7"/>
  <c r="G831" i="7"/>
  <c r="G832" i="7"/>
  <c r="G833" i="7"/>
  <c r="G834" i="7"/>
  <c r="G835" i="7"/>
  <c r="G836" i="7"/>
  <c r="G837" i="7"/>
  <c r="G838" i="7"/>
  <c r="G839" i="7"/>
  <c r="G840" i="7"/>
  <c r="G841" i="7"/>
  <c r="G842" i="7"/>
  <c r="G843" i="7"/>
  <c r="G844" i="7"/>
  <c r="G845" i="7"/>
  <c r="G846" i="7"/>
  <c r="G847" i="7"/>
  <c r="G848" i="7"/>
  <c r="G849" i="7"/>
  <c r="G850" i="7"/>
  <c r="G851" i="7"/>
  <c r="G852" i="7"/>
  <c r="G853" i="7"/>
  <c r="G854" i="7"/>
  <c r="G855" i="7"/>
  <c r="G856" i="7"/>
  <c r="G857" i="7"/>
  <c r="G858" i="7"/>
  <c r="G859" i="7"/>
  <c r="G860" i="7"/>
  <c r="G861" i="7"/>
  <c r="G862" i="7"/>
  <c r="G863" i="7"/>
  <c r="G864" i="7"/>
  <c r="G865" i="7"/>
  <c r="G866" i="7"/>
  <c r="G867" i="7"/>
  <c r="G868" i="7"/>
  <c r="G869" i="7"/>
  <c r="G870" i="7"/>
  <c r="G871" i="7"/>
  <c r="G872" i="7"/>
  <c r="G873" i="7"/>
  <c r="G874" i="7"/>
  <c r="G875" i="7"/>
  <c r="G876" i="7"/>
  <c r="G877" i="7"/>
  <c r="G878" i="7"/>
  <c r="G879" i="7"/>
  <c r="G880" i="7"/>
  <c r="G881" i="7"/>
  <c r="G882" i="7"/>
  <c r="G883" i="7"/>
  <c r="G884" i="7"/>
  <c r="G885" i="7"/>
  <c r="G886" i="7"/>
  <c r="G887" i="7"/>
  <c r="G888" i="7"/>
  <c r="G889" i="7"/>
  <c r="G890" i="7"/>
  <c r="G891" i="7"/>
  <c r="G892" i="7"/>
  <c r="G893" i="7"/>
  <c r="G894" i="7"/>
  <c r="G895" i="7"/>
  <c r="G896" i="7"/>
  <c r="G897" i="7"/>
  <c r="G898" i="7"/>
  <c r="G899" i="7"/>
  <c r="G900" i="7"/>
  <c r="G901" i="7"/>
  <c r="G902" i="7"/>
  <c r="G903" i="7"/>
  <c r="G904" i="7"/>
  <c r="G905" i="7"/>
  <c r="G906" i="7"/>
  <c r="G907" i="7"/>
  <c r="G908" i="7"/>
  <c r="G909" i="7"/>
  <c r="G910" i="7"/>
  <c r="G911" i="7"/>
  <c r="G912" i="7"/>
  <c r="G913" i="7"/>
  <c r="G914" i="7"/>
  <c r="G915" i="7"/>
  <c r="G916" i="7"/>
  <c r="G917" i="7"/>
  <c r="G918" i="7"/>
  <c r="G919" i="7"/>
  <c r="G920" i="7"/>
  <c r="G921" i="7"/>
  <c r="G922" i="7"/>
  <c r="G923" i="7"/>
  <c r="G924" i="7"/>
  <c r="G925" i="7"/>
  <c r="G926" i="7"/>
  <c r="G927" i="7"/>
  <c r="G928" i="7"/>
  <c r="G929" i="7"/>
  <c r="G930" i="7"/>
  <c r="G931" i="7"/>
  <c r="G932" i="7"/>
  <c r="G933" i="7"/>
  <c r="G934" i="7"/>
  <c r="G935" i="7"/>
  <c r="G936" i="7"/>
  <c r="G937" i="7"/>
  <c r="G938" i="7"/>
  <c r="G939" i="7"/>
  <c r="G940" i="7"/>
  <c r="G941" i="7"/>
  <c r="G942" i="7"/>
  <c r="G943" i="7"/>
  <c r="G944" i="7"/>
  <c r="G945" i="7"/>
  <c r="G946" i="7"/>
  <c r="G947" i="7"/>
  <c r="G948" i="7"/>
  <c r="G949" i="7"/>
  <c r="G950" i="7"/>
  <c r="G951" i="7"/>
  <c r="G952" i="7"/>
  <c r="G953" i="7"/>
  <c r="G954" i="7"/>
  <c r="G955" i="7"/>
  <c r="G956" i="7"/>
  <c r="G957" i="7"/>
  <c r="G958" i="7"/>
  <c r="G959" i="7"/>
  <c r="G960" i="7"/>
  <c r="G961" i="7"/>
  <c r="G962" i="7"/>
  <c r="G963" i="7"/>
  <c r="G964" i="7"/>
  <c r="G965" i="7"/>
  <c r="G966" i="7"/>
  <c r="G967" i="7"/>
  <c r="G968" i="7"/>
  <c r="G969" i="7"/>
  <c r="G970" i="7"/>
  <c r="G971" i="7"/>
  <c r="G972" i="7"/>
  <c r="G973" i="7"/>
  <c r="G974" i="7"/>
  <c r="G975" i="7"/>
  <c r="G976" i="7"/>
  <c r="G977" i="7"/>
  <c r="G978" i="7"/>
  <c r="G979" i="7"/>
  <c r="G980" i="7"/>
  <c r="G981" i="7"/>
  <c r="G982" i="7"/>
  <c r="G983" i="7"/>
  <c r="G984" i="7"/>
  <c r="G985" i="7"/>
  <c r="G986" i="7"/>
  <c r="G987" i="7"/>
  <c r="G988" i="7"/>
  <c r="G989" i="7"/>
  <c r="G990" i="7"/>
  <c r="G991" i="7"/>
  <c r="G992" i="7"/>
  <c r="G993" i="7"/>
  <c r="G994" i="7"/>
  <c r="G995" i="7"/>
  <c r="G996" i="7"/>
  <c r="G997" i="7"/>
  <c r="G998" i="7"/>
  <c r="G999" i="7"/>
  <c r="G1000" i="7"/>
  <c r="G1001" i="7"/>
  <c r="G1002" i="7"/>
  <c r="G1003" i="7"/>
  <c r="G1004" i="7"/>
  <c r="G1005" i="7"/>
  <c r="G1006" i="7"/>
  <c r="G1007" i="7"/>
  <c r="G1008" i="7"/>
  <c r="G1009" i="7"/>
  <c r="G1010" i="7"/>
  <c r="G1011" i="7"/>
  <c r="G1012" i="7"/>
  <c r="G1013" i="7"/>
  <c r="G1014" i="7"/>
  <c r="G1015" i="7"/>
  <c r="G1016" i="7"/>
  <c r="G1017" i="7"/>
  <c r="G1018" i="7"/>
  <c r="G1019" i="7"/>
  <c r="G1020" i="7"/>
  <c r="G1021" i="7"/>
  <c r="G1022" i="7"/>
  <c r="G1023" i="7"/>
  <c r="G1024" i="7"/>
  <c r="G1025" i="7"/>
  <c r="G1026" i="7"/>
  <c r="G1027" i="7"/>
  <c r="G1028" i="7"/>
  <c r="G1029" i="7"/>
  <c r="G1030" i="7"/>
  <c r="G1031" i="7"/>
  <c r="G1032" i="7"/>
  <c r="G1033" i="7"/>
  <c r="G1034" i="7"/>
  <c r="G1035" i="7"/>
  <c r="G1036" i="7"/>
  <c r="G1037" i="7"/>
  <c r="G1038" i="7"/>
  <c r="G1039" i="7"/>
  <c r="G1040" i="7"/>
  <c r="G1041" i="7"/>
  <c r="G1042" i="7"/>
  <c r="G1043" i="7"/>
  <c r="G1044" i="7"/>
  <c r="G1045" i="7"/>
  <c r="G1046" i="7"/>
  <c r="G1047" i="7"/>
  <c r="G1048" i="7"/>
  <c r="G1049" i="7"/>
  <c r="G1050" i="7"/>
  <c r="G1051" i="7"/>
  <c r="G1052" i="7"/>
  <c r="G1053" i="7"/>
  <c r="G1054" i="7"/>
  <c r="G1055" i="7"/>
  <c r="G1056" i="7"/>
  <c r="G1057" i="7"/>
  <c r="G1058" i="7"/>
  <c r="G1059" i="7"/>
  <c r="G1060" i="7"/>
  <c r="G1061" i="7"/>
  <c r="G1062" i="7"/>
  <c r="G1063" i="7"/>
  <c r="G1064" i="7"/>
  <c r="G1065" i="7"/>
  <c r="G1066" i="7"/>
  <c r="G1067" i="7"/>
  <c r="G1068" i="7"/>
  <c r="G1069" i="7"/>
  <c r="G1070" i="7"/>
  <c r="G1071" i="7"/>
  <c r="G1072" i="7"/>
  <c r="G1073" i="7"/>
  <c r="G1074" i="7"/>
  <c r="G1075" i="7"/>
  <c r="G1076" i="7"/>
  <c r="G1077" i="7"/>
  <c r="G1078" i="7"/>
  <c r="G1079" i="7"/>
  <c r="G1080" i="7"/>
  <c r="G1081" i="7"/>
  <c r="G1082" i="7"/>
  <c r="G1083" i="7"/>
  <c r="G1084" i="7"/>
  <c r="G1085" i="7"/>
  <c r="G1086" i="7"/>
  <c r="G1087" i="7"/>
  <c r="G1088" i="7"/>
  <c r="G1089" i="7"/>
  <c r="G1090" i="7"/>
  <c r="G1091" i="7"/>
  <c r="G1092" i="7"/>
  <c r="G1093" i="7"/>
  <c r="G1094" i="7"/>
  <c r="G1095" i="7"/>
  <c r="G1096" i="7"/>
  <c r="G1097" i="7"/>
  <c r="G1098" i="7"/>
  <c r="G1099" i="7"/>
  <c r="G1100" i="7"/>
  <c r="G1101" i="7"/>
  <c r="G1102" i="7"/>
  <c r="G1103" i="7"/>
  <c r="G1104" i="7"/>
  <c r="G1105" i="7"/>
  <c r="G1106" i="7"/>
  <c r="G1107" i="7"/>
  <c r="G1108" i="7"/>
  <c r="G1109" i="7"/>
  <c r="G1110" i="7"/>
  <c r="G1111" i="7"/>
  <c r="G1112" i="7"/>
  <c r="G1113" i="7"/>
  <c r="G1114" i="7"/>
  <c r="G1115" i="7"/>
  <c r="G1116" i="7"/>
  <c r="G1117" i="7"/>
  <c r="G1118" i="7"/>
  <c r="G1119" i="7"/>
  <c r="G1120" i="7"/>
  <c r="G1121" i="7"/>
  <c r="G1122" i="7"/>
  <c r="G1123" i="7"/>
  <c r="G1124" i="7"/>
  <c r="G1125" i="7"/>
  <c r="G1126" i="7"/>
  <c r="G1127" i="7"/>
  <c r="G1128" i="7"/>
  <c r="G1129" i="7"/>
  <c r="G1130" i="7"/>
  <c r="G1131" i="7"/>
  <c r="G1132" i="7"/>
  <c r="G1133" i="7"/>
  <c r="G1134" i="7"/>
  <c r="G1135" i="7"/>
  <c r="G1136" i="7"/>
  <c r="G1137" i="7"/>
  <c r="G1138" i="7"/>
  <c r="G1139" i="7"/>
  <c r="G1140" i="7"/>
  <c r="G1141" i="7"/>
  <c r="G1142" i="7"/>
  <c r="G1143" i="7"/>
  <c r="G1144" i="7"/>
  <c r="G1145" i="7"/>
  <c r="G1146" i="7"/>
  <c r="G1147" i="7"/>
  <c r="G1148" i="7"/>
  <c r="G1149" i="7"/>
  <c r="G1150" i="7"/>
  <c r="G1151" i="7"/>
  <c r="G1152" i="7"/>
  <c r="G1153" i="7"/>
  <c r="G1154" i="7"/>
  <c r="G1155" i="7"/>
  <c r="G1156" i="7"/>
  <c r="G1157" i="7"/>
  <c r="G1158" i="7"/>
  <c r="G1159" i="7"/>
  <c r="G1160" i="7"/>
  <c r="G1161" i="7"/>
  <c r="G1162" i="7"/>
  <c r="G1163" i="7"/>
  <c r="G1164" i="7"/>
  <c r="G1165" i="7"/>
  <c r="G1166" i="7"/>
  <c r="G1167" i="7"/>
  <c r="G1168" i="7"/>
  <c r="G1169" i="7"/>
  <c r="G1170" i="7"/>
  <c r="G1171" i="7"/>
  <c r="G1172" i="7"/>
  <c r="G1173" i="7"/>
  <c r="G1174" i="7"/>
  <c r="G1175" i="7"/>
  <c r="G1176" i="7"/>
  <c r="G1177" i="7"/>
  <c r="G1178" i="7"/>
  <c r="G1179" i="7"/>
  <c r="G1180" i="7"/>
  <c r="G1181" i="7"/>
  <c r="G1182" i="7"/>
  <c r="G1183" i="7"/>
  <c r="G1184" i="7"/>
  <c r="G1185" i="7"/>
  <c r="G1186" i="7"/>
  <c r="G1187" i="7"/>
  <c r="G1188" i="7"/>
  <c r="G1189" i="7"/>
  <c r="G1190" i="7"/>
  <c r="G1191" i="7"/>
  <c r="G1192" i="7"/>
  <c r="G1193" i="7"/>
  <c r="G1194" i="7"/>
  <c r="G1195" i="7"/>
  <c r="G1196" i="7"/>
  <c r="G1197" i="7"/>
  <c r="G1198" i="7"/>
  <c r="G1199" i="7"/>
  <c r="G1200" i="7"/>
  <c r="G1201" i="7"/>
  <c r="G1202" i="7"/>
  <c r="G1203" i="7"/>
  <c r="G1204" i="7"/>
  <c r="G1205" i="7"/>
  <c r="G1206" i="7"/>
  <c r="G1207" i="7"/>
  <c r="G1208" i="7"/>
  <c r="G1209" i="7"/>
  <c r="G1210" i="7"/>
  <c r="G1211" i="7"/>
  <c r="G1212" i="7"/>
  <c r="G1213" i="7"/>
  <c r="G1214" i="7"/>
  <c r="G1215" i="7"/>
  <c r="G1216" i="7"/>
  <c r="G1217" i="7"/>
  <c r="G1218" i="7"/>
  <c r="G1219" i="7"/>
  <c r="G1220" i="7"/>
  <c r="G1221" i="7"/>
  <c r="G1222" i="7"/>
  <c r="G1223" i="7"/>
  <c r="G1224" i="7"/>
  <c r="G1225" i="7"/>
  <c r="G1226" i="7"/>
  <c r="G1227" i="7"/>
  <c r="G1228" i="7"/>
  <c r="G1229" i="7"/>
  <c r="G1230" i="7"/>
  <c r="G1231" i="7"/>
  <c r="G1232" i="7"/>
  <c r="G1233" i="7"/>
  <c r="G1234" i="7"/>
  <c r="G1235" i="7"/>
  <c r="G1236" i="7"/>
  <c r="G1237" i="7"/>
  <c r="G1238" i="7"/>
  <c r="G1239" i="7"/>
  <c r="G1240" i="7"/>
  <c r="G1241" i="7"/>
  <c r="G1242" i="7"/>
  <c r="G1243" i="7"/>
  <c r="G1244" i="7"/>
  <c r="G1245" i="7"/>
  <c r="G1246" i="7"/>
  <c r="G1247" i="7"/>
  <c r="G1248" i="7"/>
  <c r="G1249" i="7"/>
  <c r="G1250" i="7"/>
  <c r="G1251" i="7"/>
  <c r="G1252" i="7"/>
  <c r="G1253" i="7"/>
  <c r="G1254" i="7"/>
  <c r="G1255" i="7"/>
  <c r="G1256" i="7"/>
  <c r="G1257" i="7"/>
  <c r="G1258" i="7"/>
  <c r="G1259" i="7"/>
  <c r="G1260" i="7"/>
  <c r="G1261" i="7"/>
  <c r="G1262" i="7"/>
  <c r="G1263" i="7"/>
  <c r="G1264" i="7"/>
  <c r="G1265" i="7"/>
  <c r="G1266" i="7"/>
  <c r="G1267" i="7"/>
  <c r="G1268" i="7"/>
  <c r="G1269" i="7"/>
  <c r="G1270" i="7"/>
  <c r="G1271" i="7"/>
  <c r="G1272" i="7"/>
  <c r="G1273" i="7"/>
  <c r="G1274" i="7"/>
  <c r="G1275" i="7"/>
  <c r="G1276" i="7"/>
  <c r="G1277" i="7"/>
  <c r="G1278" i="7"/>
  <c r="G1279" i="7"/>
  <c r="G1280" i="7"/>
  <c r="G1281" i="7"/>
  <c r="G1282" i="7"/>
  <c r="G1283" i="7"/>
  <c r="G1284" i="7"/>
  <c r="G1285" i="7"/>
  <c r="G1286" i="7"/>
  <c r="G1287" i="7"/>
  <c r="G1288" i="7"/>
  <c r="G1289" i="7"/>
  <c r="G1290" i="7"/>
  <c r="G1291" i="7"/>
  <c r="G1292" i="7"/>
  <c r="G1293" i="7"/>
  <c r="G1294" i="7"/>
  <c r="G1295" i="7"/>
  <c r="G1296" i="7"/>
  <c r="G1297" i="7"/>
  <c r="G1298" i="7"/>
  <c r="G1299" i="7"/>
  <c r="G1300" i="7"/>
  <c r="G1301" i="7"/>
  <c r="G1302" i="7"/>
  <c r="G1303" i="7"/>
  <c r="G1304" i="7"/>
  <c r="G1305" i="7"/>
  <c r="G1306" i="7"/>
  <c r="G1307" i="7"/>
  <c r="G1308" i="7"/>
  <c r="G1309" i="7"/>
  <c r="G1310" i="7"/>
  <c r="G1311" i="7"/>
  <c r="G1312" i="7"/>
  <c r="G1313" i="7"/>
  <c r="G1314" i="7"/>
  <c r="G1315" i="7"/>
  <c r="G1316" i="7"/>
  <c r="G1317" i="7"/>
  <c r="G1318" i="7"/>
  <c r="G1319" i="7"/>
  <c r="G1320" i="7"/>
  <c r="G1321" i="7"/>
  <c r="G1322" i="7"/>
  <c r="G1323" i="7"/>
  <c r="G1324" i="7"/>
  <c r="G1325" i="7"/>
  <c r="G1326" i="7"/>
  <c r="G1327" i="7"/>
  <c r="G1328" i="7"/>
  <c r="G1329" i="7"/>
  <c r="G1330" i="7"/>
  <c r="G1331" i="7"/>
  <c r="G1332" i="7"/>
  <c r="G1333" i="7"/>
  <c r="G1334" i="7"/>
  <c r="G1335" i="7"/>
  <c r="G1336" i="7"/>
  <c r="G1337" i="7"/>
  <c r="G1338" i="7"/>
  <c r="G1339" i="7"/>
  <c r="G1340" i="7"/>
  <c r="G1341" i="7"/>
  <c r="G1342" i="7"/>
  <c r="G1343" i="7"/>
  <c r="G1344" i="7"/>
  <c r="G1345" i="7"/>
  <c r="G1346" i="7"/>
  <c r="G1347" i="7"/>
  <c r="G1348" i="7"/>
  <c r="G1349" i="7"/>
  <c r="G1350" i="7"/>
  <c r="G1351" i="7"/>
  <c r="G1352" i="7"/>
  <c r="G1353" i="7"/>
  <c r="G1354" i="7"/>
  <c r="G1355" i="7"/>
  <c r="G1356" i="7"/>
  <c r="G1357" i="7"/>
  <c r="G1358" i="7"/>
  <c r="G1359" i="7"/>
  <c r="G1360" i="7"/>
  <c r="G1361" i="7"/>
  <c r="G1362" i="7"/>
  <c r="G1363" i="7"/>
  <c r="G1364" i="7"/>
  <c r="G1365" i="7"/>
  <c r="G1366" i="7"/>
  <c r="G1367" i="7"/>
  <c r="G1368" i="7"/>
  <c r="G1369" i="7"/>
  <c r="G1370" i="7"/>
  <c r="G1371" i="7"/>
  <c r="G1372" i="7"/>
  <c r="G1373" i="7"/>
  <c r="G1374" i="7"/>
  <c r="G1375" i="7"/>
  <c r="G1376" i="7"/>
  <c r="G1377" i="7"/>
  <c r="G1378" i="7"/>
  <c r="G1379" i="7"/>
  <c r="G1380" i="7"/>
  <c r="G1381" i="7"/>
  <c r="G1382" i="7"/>
  <c r="G1383" i="7"/>
  <c r="G1384" i="7"/>
  <c r="G1385" i="7"/>
  <c r="G1386" i="7"/>
  <c r="G1387" i="7"/>
  <c r="G1388" i="7"/>
  <c r="G1389" i="7"/>
  <c r="G1390" i="7"/>
  <c r="G1391" i="7"/>
  <c r="G1392" i="7"/>
  <c r="G1393" i="7"/>
  <c r="G1394" i="7"/>
  <c r="G1395" i="7"/>
  <c r="G1396" i="7"/>
  <c r="G1397" i="7"/>
  <c r="G1398" i="7"/>
  <c r="G1399" i="7"/>
  <c r="G1400" i="7"/>
  <c r="G1401" i="7"/>
  <c r="G1402" i="7"/>
  <c r="G1403" i="7"/>
  <c r="G1404" i="7"/>
  <c r="G1405" i="7"/>
  <c r="G1406" i="7"/>
  <c r="G1407" i="7"/>
  <c r="G1408" i="7"/>
  <c r="G1409" i="7"/>
  <c r="G1410" i="7"/>
  <c r="G1411" i="7"/>
  <c r="G1412" i="7"/>
  <c r="G1413" i="7"/>
  <c r="G1414" i="7"/>
  <c r="G1415" i="7"/>
  <c r="G1416" i="7"/>
  <c r="G1417" i="7"/>
  <c r="G1418" i="7"/>
  <c r="G1419" i="7"/>
  <c r="G1420" i="7"/>
  <c r="G1421" i="7"/>
  <c r="G1422" i="7"/>
  <c r="G1423" i="7"/>
  <c r="G1424" i="7"/>
  <c r="G1425" i="7"/>
  <c r="G1426" i="7"/>
  <c r="G1427" i="7"/>
  <c r="G1428" i="7"/>
  <c r="G1429" i="7"/>
  <c r="G1430" i="7"/>
  <c r="G1431" i="7"/>
  <c r="G1432" i="7"/>
  <c r="G1433" i="7"/>
  <c r="G1434" i="7"/>
  <c r="G1435" i="7"/>
  <c r="G1436" i="7"/>
  <c r="G1437" i="7"/>
  <c r="G1438" i="7"/>
  <c r="G1439" i="7"/>
  <c r="G1440" i="7"/>
  <c r="G1441" i="7"/>
  <c r="G1442" i="7"/>
  <c r="G1443" i="7"/>
  <c r="G1444" i="7"/>
  <c r="G1445" i="7"/>
  <c r="G1446" i="7"/>
  <c r="G1447" i="7"/>
  <c r="G1448" i="7"/>
  <c r="G1449" i="7"/>
  <c r="G1450" i="7"/>
  <c r="G1451" i="7"/>
  <c r="G1452" i="7"/>
  <c r="G1453" i="7"/>
  <c r="G1454" i="7"/>
  <c r="G1455" i="7"/>
  <c r="G1456" i="7"/>
  <c r="G1457" i="7"/>
  <c r="G1458" i="7"/>
  <c r="G1459" i="7"/>
  <c r="G1460" i="7"/>
  <c r="G1461" i="7"/>
  <c r="G1462" i="7"/>
  <c r="G1463" i="7"/>
  <c r="G1464" i="7"/>
  <c r="G1465" i="7"/>
  <c r="G1466" i="7"/>
  <c r="G1467" i="7"/>
  <c r="G1468" i="7"/>
  <c r="G1469" i="7"/>
  <c r="G1470" i="7"/>
  <c r="G1471" i="7"/>
  <c r="G1472" i="7"/>
  <c r="G1473" i="7"/>
  <c r="G1474" i="7"/>
  <c r="G1475" i="7"/>
  <c r="G1476" i="7"/>
  <c r="G1477" i="7"/>
  <c r="G1478" i="7"/>
  <c r="G1479" i="7"/>
  <c r="G1480" i="7"/>
  <c r="G1481" i="7"/>
  <c r="G1482" i="7"/>
  <c r="B23" i="4"/>
  <c r="G5" i="7"/>
  <c r="D10" i="2" l="1"/>
  <c r="D12" i="2"/>
  <c r="D14" i="4" s="1"/>
  <c r="D8" i="2"/>
  <c r="D6" i="2"/>
  <c r="F16" i="4" l="1"/>
  <c r="F15" i="4"/>
  <c r="F14" i="4"/>
  <c r="F13" i="4"/>
  <c r="F11" i="4"/>
  <c r="F10" i="4"/>
  <c r="F9" i="4"/>
  <c r="F8" i="4"/>
  <c r="F7" i="4"/>
  <c r="F6" i="4"/>
  <c r="D16" i="4" l="1"/>
  <c r="D15" i="4"/>
  <c r="D13" i="4"/>
  <c r="D11" i="4"/>
  <c r="D10" i="4"/>
  <c r="D9" i="4"/>
  <c r="D8" i="4"/>
  <c r="D7" i="4"/>
  <c r="D6" i="4"/>
  <c r="A3" i="5"/>
  <c r="B3" i="5" s="1"/>
  <c r="A4" i="5"/>
  <c r="B4" i="5" s="1"/>
  <c r="A5" i="5"/>
  <c r="B5" i="5" s="1"/>
  <c r="A6" i="5"/>
  <c r="B6" i="5" s="1"/>
  <c r="A7" i="5"/>
  <c r="B7" i="5" s="1"/>
  <c r="A8" i="5"/>
  <c r="B8" i="5" s="1"/>
  <c r="A9" i="5"/>
  <c r="B9" i="5" s="1"/>
  <c r="A10" i="5"/>
  <c r="B10" i="5" s="1"/>
  <c r="A11" i="5"/>
  <c r="B11" i="5" s="1"/>
  <c r="A12" i="5"/>
  <c r="B12" i="5" s="1"/>
  <c r="A13" i="5"/>
  <c r="B13" i="5" s="1"/>
  <c r="A14" i="5"/>
  <c r="B14" i="5" s="1"/>
  <c r="A15" i="5"/>
  <c r="B15" i="5" s="1"/>
  <c r="A16" i="5"/>
  <c r="B16" i="5" s="1"/>
  <c r="A17" i="5"/>
  <c r="B17" i="5" s="1"/>
  <c r="A18" i="5"/>
  <c r="A19" i="5"/>
  <c r="A20" i="5"/>
  <c r="B20" i="5" s="1"/>
  <c r="A21" i="5"/>
  <c r="B21" i="5" s="1"/>
  <c r="A22" i="5"/>
  <c r="B22" i="5" s="1"/>
  <c r="A23" i="5"/>
  <c r="A24" i="5"/>
  <c r="B24" i="5" s="1"/>
  <c r="A25" i="5"/>
  <c r="B25" i="5" s="1"/>
  <c r="A26" i="5"/>
  <c r="B26" i="5" s="1"/>
  <c r="A27" i="5"/>
  <c r="B27" i="5" s="1"/>
  <c r="A28" i="5"/>
  <c r="B28" i="5" s="1"/>
  <c r="A29" i="5"/>
  <c r="B29" i="5" s="1"/>
  <c r="A30" i="5"/>
  <c r="B30" i="5" s="1"/>
  <c r="A31" i="5"/>
  <c r="A32" i="5"/>
  <c r="B32" i="5" s="1"/>
  <c r="A33" i="5"/>
  <c r="B33" i="5" s="1"/>
  <c r="A34" i="5"/>
  <c r="B34" i="5" s="1"/>
  <c r="A35" i="5"/>
  <c r="A36" i="5"/>
  <c r="B36" i="5" s="1"/>
  <c r="A37" i="5"/>
  <c r="B37" i="5" s="1"/>
  <c r="A38" i="5"/>
  <c r="B38" i="5" s="1"/>
  <c r="A39" i="5"/>
  <c r="B39" i="5" s="1"/>
  <c r="A40" i="5"/>
  <c r="B40" i="5" s="1"/>
  <c r="A41" i="5"/>
  <c r="B41" i="5" s="1"/>
  <c r="A42" i="5"/>
  <c r="A43" i="5"/>
  <c r="A44" i="5"/>
  <c r="B44" i="5" s="1"/>
  <c r="A45" i="5"/>
  <c r="B45" i="5" s="1"/>
  <c r="A46" i="5"/>
  <c r="B46" i="5" s="1"/>
  <c r="A47" i="5"/>
  <c r="B47" i="5" s="1"/>
  <c r="A48" i="5"/>
  <c r="B48" i="5" s="1"/>
  <c r="A49" i="5"/>
  <c r="B49" i="5" s="1"/>
  <c r="A50" i="5"/>
  <c r="B50" i="5" s="1"/>
  <c r="A51" i="5"/>
  <c r="B51" i="5" s="1"/>
  <c r="A52" i="5"/>
  <c r="B52" i="5" s="1"/>
  <c r="A53" i="5"/>
  <c r="B53" i="5" s="1"/>
  <c r="A54" i="5"/>
  <c r="A55" i="5"/>
  <c r="A56" i="5"/>
  <c r="B56" i="5" s="1"/>
  <c r="A57" i="5"/>
  <c r="B57" i="5" s="1"/>
  <c r="A58" i="5"/>
  <c r="B58" i="5" s="1"/>
  <c r="A59" i="5"/>
  <c r="B59" i="5" s="1"/>
  <c r="A60" i="5"/>
  <c r="B60" i="5" s="1"/>
  <c r="A61" i="5"/>
  <c r="B61" i="5" s="1"/>
  <c r="A62" i="5"/>
  <c r="B62" i="5" s="1"/>
  <c r="A63" i="5"/>
  <c r="B63" i="5" s="1"/>
  <c r="A64" i="5"/>
  <c r="B64" i="5" s="1"/>
  <c r="A65" i="5"/>
  <c r="B65" i="5" s="1"/>
  <c r="A66" i="5"/>
  <c r="A67" i="5"/>
  <c r="A68" i="5"/>
  <c r="B68" i="5" s="1"/>
  <c r="A69" i="5"/>
  <c r="B69" i="5" s="1"/>
  <c r="A70" i="5"/>
  <c r="B70" i="5" s="1"/>
  <c r="A71" i="5"/>
  <c r="B71" i="5" s="1"/>
  <c r="A72" i="5"/>
  <c r="B72" i="5" s="1"/>
  <c r="A73" i="5"/>
  <c r="B73" i="5" s="1"/>
  <c r="A74" i="5"/>
  <c r="B74" i="5" s="1"/>
  <c r="A75" i="5"/>
  <c r="B75" i="5" s="1"/>
  <c r="A76" i="5"/>
  <c r="B76" i="5" s="1"/>
  <c r="A77" i="5"/>
  <c r="B77" i="5" s="1"/>
  <c r="A78" i="5"/>
  <c r="A79" i="5"/>
  <c r="A80" i="5"/>
  <c r="B80" i="5" s="1"/>
  <c r="A81" i="5"/>
  <c r="B81" i="5" s="1"/>
  <c r="A82" i="5"/>
  <c r="B82" i="5" s="1"/>
  <c r="A83" i="5"/>
  <c r="B83" i="5" s="1"/>
  <c r="A84" i="5"/>
  <c r="B84" i="5" s="1"/>
  <c r="A85" i="5"/>
  <c r="B85" i="5" s="1"/>
  <c r="A86" i="5"/>
  <c r="B86" i="5" s="1"/>
  <c r="A87" i="5"/>
  <c r="B87" i="5" s="1"/>
  <c r="A88" i="5"/>
  <c r="B88" i="5" s="1"/>
  <c r="A89" i="5"/>
  <c r="B89" i="5" s="1"/>
  <c r="A90" i="5"/>
  <c r="A91" i="5"/>
  <c r="A92" i="5"/>
  <c r="B92" i="5" s="1"/>
  <c r="A93" i="5"/>
  <c r="B93" i="5" s="1"/>
  <c r="A94" i="5"/>
  <c r="B94" i="5" s="1"/>
  <c r="A95" i="5"/>
  <c r="B95" i="5" s="1"/>
  <c r="A96" i="5"/>
  <c r="B96" i="5" s="1"/>
  <c r="A97" i="5"/>
  <c r="B97" i="5" s="1"/>
  <c r="A98" i="5"/>
  <c r="B98" i="5" s="1"/>
  <c r="A99" i="5"/>
  <c r="B99" i="5" s="1"/>
  <c r="A100" i="5"/>
  <c r="B100" i="5" s="1"/>
  <c r="A101" i="5"/>
  <c r="B101" i="5" s="1"/>
  <c r="A102" i="5"/>
  <c r="B102" i="5" s="1"/>
  <c r="A103" i="5"/>
  <c r="A104" i="5"/>
  <c r="B104" i="5" s="1"/>
  <c r="A105" i="5"/>
  <c r="B105" i="5" s="1"/>
  <c r="A106" i="5"/>
  <c r="B106" i="5" s="1"/>
  <c r="A107" i="5"/>
  <c r="B107" i="5" s="1"/>
  <c r="A108" i="5"/>
  <c r="B108" i="5" s="1"/>
  <c r="A109" i="5"/>
  <c r="B109" i="5" s="1"/>
  <c r="A110" i="5"/>
  <c r="B110" i="5" s="1"/>
  <c r="A111" i="5"/>
  <c r="B111" i="5" s="1"/>
  <c r="A112" i="5"/>
  <c r="B112" i="5" s="1"/>
  <c r="A113" i="5"/>
  <c r="B113" i="5" s="1"/>
  <c r="A114" i="5"/>
  <c r="A115" i="5"/>
  <c r="A116" i="5"/>
  <c r="B116" i="5" s="1"/>
  <c r="A117" i="5"/>
  <c r="B117" i="5" s="1"/>
  <c r="A118" i="5"/>
  <c r="B118" i="5" s="1"/>
  <c r="A119" i="5"/>
  <c r="B119" i="5" s="1"/>
  <c r="A120" i="5"/>
  <c r="B120" i="5" s="1"/>
  <c r="A121" i="5"/>
  <c r="B121" i="5" s="1"/>
  <c r="A122" i="5"/>
  <c r="B122" i="5" s="1"/>
  <c r="A123" i="5"/>
  <c r="B123" i="5" s="1"/>
  <c r="A124" i="5"/>
  <c r="B124" i="5" s="1"/>
  <c r="A125" i="5"/>
  <c r="B125" i="5" s="1"/>
  <c r="A126" i="5"/>
  <c r="B126" i="5" s="1"/>
  <c r="A127" i="5"/>
  <c r="A128" i="5"/>
  <c r="B128" i="5" s="1"/>
  <c r="A129" i="5"/>
  <c r="B129" i="5" s="1"/>
  <c r="A130" i="5"/>
  <c r="B130" i="5" s="1"/>
  <c r="A131" i="5"/>
  <c r="B131" i="5" s="1"/>
  <c r="A132" i="5"/>
  <c r="B132" i="5" s="1"/>
  <c r="A133" i="5"/>
  <c r="B133" i="5" s="1"/>
  <c r="A134" i="5"/>
  <c r="B134" i="5" s="1"/>
  <c r="A135" i="5"/>
  <c r="B135" i="5" s="1"/>
  <c r="A136" i="5"/>
  <c r="B136" i="5" s="1"/>
  <c r="A137" i="5"/>
  <c r="B137" i="5" s="1"/>
  <c r="A138" i="5"/>
  <c r="A139" i="5"/>
  <c r="A140" i="5"/>
  <c r="B140" i="5" s="1"/>
  <c r="A141" i="5"/>
  <c r="B141" i="5" s="1"/>
  <c r="A142" i="5"/>
  <c r="B142" i="5" s="1"/>
  <c r="A143" i="5"/>
  <c r="B143" i="5" s="1"/>
  <c r="A144" i="5"/>
  <c r="B144" i="5" s="1"/>
  <c r="A145" i="5"/>
  <c r="B145" i="5" s="1"/>
  <c r="A146" i="5"/>
  <c r="B146" i="5" s="1"/>
  <c r="A147" i="5"/>
  <c r="B147" i="5" s="1"/>
  <c r="A148" i="5"/>
  <c r="B148" i="5" s="1"/>
  <c r="A149" i="5"/>
  <c r="B149" i="5" s="1"/>
  <c r="A150" i="5"/>
  <c r="B150" i="5" s="1"/>
  <c r="A151" i="5"/>
  <c r="B151" i="5" s="1"/>
  <c r="A152" i="5"/>
  <c r="B152" i="5" s="1"/>
  <c r="A153" i="5"/>
  <c r="B153" i="5" s="1"/>
  <c r="A154" i="5"/>
  <c r="B154" i="5" s="1"/>
  <c r="A155" i="5"/>
  <c r="B155" i="5" s="1"/>
  <c r="A156" i="5"/>
  <c r="B156" i="5" s="1"/>
  <c r="A157" i="5"/>
  <c r="B157" i="5" s="1"/>
  <c r="A158" i="5"/>
  <c r="B158" i="5" s="1"/>
  <c r="A159" i="5"/>
  <c r="B159" i="5" s="1"/>
  <c r="A160" i="5"/>
  <c r="B160" i="5" s="1"/>
  <c r="A161" i="5"/>
  <c r="B161" i="5" s="1"/>
  <c r="A162" i="5"/>
  <c r="A163" i="5"/>
  <c r="B163" i="5" s="1"/>
  <c r="A164" i="5"/>
  <c r="B164" i="5" s="1"/>
  <c r="A165" i="5"/>
  <c r="B165" i="5" s="1"/>
  <c r="A166" i="5"/>
  <c r="B166" i="5" s="1"/>
  <c r="A167" i="5"/>
  <c r="B167" i="5" s="1"/>
  <c r="A168" i="5"/>
  <c r="B168" i="5" s="1"/>
  <c r="A169" i="5"/>
  <c r="B169" i="5" s="1"/>
  <c r="A170" i="5"/>
  <c r="B170" i="5" s="1"/>
  <c r="A171" i="5"/>
  <c r="B171" i="5" s="1"/>
  <c r="A172" i="5"/>
  <c r="B172" i="5" s="1"/>
  <c r="A173" i="5"/>
  <c r="B173" i="5" s="1"/>
  <c r="A174" i="5"/>
  <c r="A175" i="5"/>
  <c r="A176" i="5"/>
  <c r="B176" i="5" s="1"/>
  <c r="A177" i="5"/>
  <c r="B177" i="5" s="1"/>
  <c r="A178" i="5"/>
  <c r="B178" i="5" s="1"/>
  <c r="A179" i="5"/>
  <c r="B179" i="5" s="1"/>
  <c r="A180" i="5"/>
  <c r="B180" i="5" s="1"/>
  <c r="A181" i="5"/>
  <c r="B181" i="5" s="1"/>
  <c r="A182" i="5"/>
  <c r="B182" i="5" s="1"/>
  <c r="A183" i="5"/>
  <c r="B183" i="5" s="1"/>
  <c r="A184" i="5"/>
  <c r="B184" i="5" s="1"/>
  <c r="A185" i="5"/>
  <c r="B185" i="5" s="1"/>
  <c r="A186" i="5"/>
  <c r="A187" i="5"/>
  <c r="A188" i="5"/>
  <c r="B188" i="5" s="1"/>
  <c r="A189" i="5"/>
  <c r="B189" i="5" s="1"/>
  <c r="A190" i="5"/>
  <c r="B190" i="5" s="1"/>
  <c r="A191" i="5"/>
  <c r="B191" i="5" s="1"/>
  <c r="A192" i="5"/>
  <c r="B192" i="5" s="1"/>
  <c r="A193" i="5"/>
  <c r="B193" i="5" s="1"/>
  <c r="A194" i="5"/>
  <c r="B194" i="5" s="1"/>
  <c r="A195" i="5"/>
  <c r="B195" i="5" s="1"/>
  <c r="A196" i="5"/>
  <c r="B196" i="5" s="1"/>
  <c r="A197" i="5"/>
  <c r="B197" i="5" s="1"/>
  <c r="A198" i="5"/>
  <c r="B198" i="5" s="1"/>
  <c r="A199" i="5"/>
  <c r="A200" i="5"/>
  <c r="B200" i="5" s="1"/>
  <c r="A201" i="5"/>
  <c r="B201" i="5" s="1"/>
  <c r="A202" i="5"/>
  <c r="B202" i="5" s="1"/>
  <c r="A203" i="5"/>
  <c r="B203" i="5" s="1"/>
  <c r="A204" i="5"/>
  <c r="B204" i="5" s="1"/>
  <c r="A205" i="5"/>
  <c r="B205" i="5" s="1"/>
  <c r="A206" i="5"/>
  <c r="B206" i="5" s="1"/>
  <c r="A207" i="5"/>
  <c r="B207" i="5" s="1"/>
  <c r="A208" i="5"/>
  <c r="B208" i="5" s="1"/>
  <c r="A209" i="5"/>
  <c r="B209" i="5" s="1"/>
  <c r="A210" i="5"/>
  <c r="B210" i="5" s="1"/>
  <c r="A211" i="5"/>
  <c r="A212" i="5"/>
  <c r="B212" i="5" s="1"/>
  <c r="A213" i="5"/>
  <c r="B213" i="5" s="1"/>
  <c r="A214" i="5"/>
  <c r="B214" i="5" s="1"/>
  <c r="A215" i="5"/>
  <c r="B215" i="5" s="1"/>
  <c r="A216" i="5"/>
  <c r="B216" i="5" s="1"/>
  <c r="A217" i="5"/>
  <c r="B217" i="5" s="1"/>
  <c r="A218" i="5"/>
  <c r="B218" i="5" s="1"/>
  <c r="A219" i="5"/>
  <c r="B219" i="5" s="1"/>
  <c r="A220" i="5"/>
  <c r="B220" i="5" s="1"/>
  <c r="A221" i="5"/>
  <c r="B221" i="5" s="1"/>
  <c r="A222" i="5"/>
  <c r="A223" i="5"/>
  <c r="B223" i="5" s="1"/>
  <c r="A224" i="5"/>
  <c r="B224" i="5" s="1"/>
  <c r="A225" i="5"/>
  <c r="B225" i="5" s="1"/>
  <c r="A226" i="5"/>
  <c r="B226" i="5" s="1"/>
  <c r="A227" i="5"/>
  <c r="B227" i="5" s="1"/>
  <c r="A228" i="5"/>
  <c r="B228" i="5" s="1"/>
  <c r="A229" i="5"/>
  <c r="B229" i="5" s="1"/>
  <c r="A230" i="5"/>
  <c r="B230" i="5" s="1"/>
  <c r="A231" i="5"/>
  <c r="B231" i="5" s="1"/>
  <c r="A232" i="5"/>
  <c r="B232" i="5" s="1"/>
  <c r="A233" i="5"/>
  <c r="B233" i="5" s="1"/>
  <c r="A234" i="5"/>
  <c r="A235" i="5"/>
  <c r="A236" i="5"/>
  <c r="B236" i="5" s="1"/>
  <c r="A237" i="5"/>
  <c r="B237" i="5" s="1"/>
  <c r="A238" i="5"/>
  <c r="B238" i="5" s="1"/>
  <c r="A239" i="5"/>
  <c r="B239" i="5" s="1"/>
  <c r="A240" i="5"/>
  <c r="B240" i="5" s="1"/>
  <c r="A241" i="5"/>
  <c r="B241" i="5" s="1"/>
  <c r="A242" i="5"/>
  <c r="B242" i="5" s="1"/>
  <c r="A243" i="5"/>
  <c r="B243" i="5" s="1"/>
  <c r="A244" i="5"/>
  <c r="B244" i="5" s="1"/>
  <c r="A245" i="5"/>
  <c r="B245" i="5" s="1"/>
  <c r="A246" i="5"/>
  <c r="A247" i="5"/>
  <c r="A248" i="5"/>
  <c r="B248" i="5" s="1"/>
  <c r="A249" i="5"/>
  <c r="B249" i="5" s="1"/>
  <c r="A250" i="5"/>
  <c r="B250" i="5" s="1"/>
  <c r="A251" i="5"/>
  <c r="B251" i="5" s="1"/>
  <c r="A252" i="5"/>
  <c r="B252" i="5" s="1"/>
  <c r="A253" i="5"/>
  <c r="B253" i="5" s="1"/>
  <c r="A254" i="5"/>
  <c r="B254" i="5" s="1"/>
  <c r="A255" i="5"/>
  <c r="B255" i="5" s="1"/>
  <c r="A256" i="5"/>
  <c r="B256" i="5" s="1"/>
  <c r="A257" i="5"/>
  <c r="B257" i="5" s="1"/>
  <c r="A258" i="5"/>
  <c r="A259" i="5"/>
  <c r="A260" i="5"/>
  <c r="B260" i="5" s="1"/>
  <c r="A261" i="5"/>
  <c r="B261" i="5" s="1"/>
  <c r="A262" i="5"/>
  <c r="B262" i="5" s="1"/>
  <c r="A263" i="5"/>
  <c r="B263" i="5" s="1"/>
  <c r="A264" i="5"/>
  <c r="B264" i="5" s="1"/>
  <c r="A265" i="5"/>
  <c r="B265" i="5" s="1"/>
  <c r="A266" i="5"/>
  <c r="B266" i="5" s="1"/>
  <c r="A267" i="5"/>
  <c r="B267" i="5" s="1"/>
  <c r="A268" i="5"/>
  <c r="B268" i="5" s="1"/>
  <c r="A269" i="5"/>
  <c r="B269" i="5" s="1"/>
  <c r="A270" i="5"/>
  <c r="A271" i="5"/>
  <c r="A272" i="5"/>
  <c r="B272" i="5" s="1"/>
  <c r="A273" i="5"/>
  <c r="B273" i="5" s="1"/>
  <c r="A274" i="5"/>
  <c r="B274" i="5" s="1"/>
  <c r="A275" i="5"/>
  <c r="B275" i="5" s="1"/>
  <c r="A276" i="5"/>
  <c r="B276" i="5" s="1"/>
  <c r="A277" i="5"/>
  <c r="B277" i="5" s="1"/>
  <c r="A278" i="5"/>
  <c r="B278" i="5" s="1"/>
  <c r="A279" i="5"/>
  <c r="B279" i="5" s="1"/>
  <c r="A280" i="5"/>
  <c r="B280" i="5" s="1"/>
  <c r="A281" i="5"/>
  <c r="B281" i="5" s="1"/>
  <c r="A282" i="5"/>
  <c r="A283" i="5"/>
  <c r="A284" i="5"/>
  <c r="B284" i="5" s="1"/>
  <c r="A285" i="5"/>
  <c r="B285" i="5" s="1"/>
  <c r="A286" i="5"/>
  <c r="B286" i="5" s="1"/>
  <c r="A287" i="5"/>
  <c r="B287" i="5" s="1"/>
  <c r="A288" i="5"/>
  <c r="B288" i="5" s="1"/>
  <c r="A289" i="5"/>
  <c r="B289" i="5" s="1"/>
  <c r="A290" i="5"/>
  <c r="B290" i="5" s="1"/>
  <c r="A291" i="5"/>
  <c r="B291" i="5" s="1"/>
  <c r="A292" i="5"/>
  <c r="B292" i="5" s="1"/>
  <c r="A293" i="5"/>
  <c r="B293" i="5" s="1"/>
  <c r="A294" i="5"/>
  <c r="B294" i="5" s="1"/>
  <c r="A295" i="5"/>
  <c r="B295" i="5" s="1"/>
  <c r="A296" i="5"/>
  <c r="B296" i="5" s="1"/>
  <c r="A297" i="5"/>
  <c r="B297" i="5" s="1"/>
  <c r="A298" i="5"/>
  <c r="B298" i="5" s="1"/>
  <c r="A299" i="5"/>
  <c r="B299" i="5" s="1"/>
  <c r="A300" i="5"/>
  <c r="B300" i="5" s="1"/>
  <c r="A301" i="5"/>
  <c r="B301" i="5" s="1"/>
  <c r="A302" i="5"/>
  <c r="B302" i="5" s="1"/>
  <c r="A303" i="5"/>
  <c r="B303" i="5" s="1"/>
  <c r="A304" i="5"/>
  <c r="B304" i="5" s="1"/>
  <c r="A305" i="5"/>
  <c r="B305" i="5" s="1"/>
  <c r="A306" i="5"/>
  <c r="B306" i="5" s="1"/>
  <c r="A307" i="5"/>
  <c r="B307" i="5" s="1"/>
  <c r="A308" i="5"/>
  <c r="B308" i="5" s="1"/>
  <c r="A309" i="5"/>
  <c r="B309" i="5" s="1"/>
  <c r="A310" i="5"/>
  <c r="B310" i="5" s="1"/>
  <c r="A311" i="5"/>
  <c r="B311" i="5" s="1"/>
  <c r="A312" i="5"/>
  <c r="B312" i="5" s="1"/>
  <c r="A313" i="5"/>
  <c r="B313" i="5" s="1"/>
  <c r="A314" i="5"/>
  <c r="B314" i="5" s="1"/>
  <c r="A315" i="5"/>
  <c r="B315" i="5" s="1"/>
  <c r="A316" i="5"/>
  <c r="B316" i="5" s="1"/>
  <c r="A317" i="5"/>
  <c r="B317" i="5" s="1"/>
  <c r="A318" i="5"/>
  <c r="B318" i="5" s="1"/>
  <c r="A319" i="5"/>
  <c r="B319" i="5" s="1"/>
  <c r="A320" i="5"/>
  <c r="B320" i="5" s="1"/>
  <c r="A321" i="5"/>
  <c r="B321" i="5" s="1"/>
  <c r="A322" i="5"/>
  <c r="B322" i="5" s="1"/>
  <c r="A323" i="5"/>
  <c r="B323" i="5" s="1"/>
  <c r="A324" i="5"/>
  <c r="B324" i="5" s="1"/>
  <c r="A325" i="5"/>
  <c r="B325" i="5" s="1"/>
  <c r="A326" i="5"/>
  <c r="B326" i="5" s="1"/>
  <c r="A327" i="5"/>
  <c r="B327" i="5" s="1"/>
  <c r="A328" i="5"/>
  <c r="B328" i="5" s="1"/>
  <c r="A329" i="5"/>
  <c r="B329" i="5" s="1"/>
  <c r="A330" i="5"/>
  <c r="A331" i="5"/>
  <c r="A332" i="5"/>
  <c r="B332" i="5" s="1"/>
  <c r="A333" i="5"/>
  <c r="B333" i="5" s="1"/>
  <c r="A334" i="5"/>
  <c r="B334" i="5" s="1"/>
  <c r="A335" i="5"/>
  <c r="B335" i="5" s="1"/>
  <c r="A336" i="5"/>
  <c r="B336" i="5" s="1"/>
  <c r="A337" i="5"/>
  <c r="B337" i="5" s="1"/>
  <c r="A338" i="5"/>
  <c r="B338" i="5" s="1"/>
  <c r="A339" i="5"/>
  <c r="B339" i="5" s="1"/>
  <c r="A340" i="5"/>
  <c r="B340" i="5" s="1"/>
  <c r="A341" i="5"/>
  <c r="B341" i="5" s="1"/>
  <c r="A342" i="5"/>
  <c r="A343" i="5"/>
  <c r="B343" i="5" s="1"/>
  <c r="A344" i="5"/>
  <c r="B344" i="5" s="1"/>
  <c r="A345" i="5"/>
  <c r="B345" i="5" s="1"/>
  <c r="A346" i="5"/>
  <c r="B346" i="5" s="1"/>
  <c r="A347" i="5"/>
  <c r="B347" i="5" s="1"/>
  <c r="A348" i="5"/>
  <c r="B348" i="5" s="1"/>
  <c r="A349" i="5"/>
  <c r="B349" i="5" s="1"/>
  <c r="A350" i="5"/>
  <c r="B350" i="5" s="1"/>
  <c r="A351" i="5"/>
  <c r="B351" i="5" s="1"/>
  <c r="A352" i="5"/>
  <c r="B352" i="5" s="1"/>
  <c r="A353" i="5"/>
  <c r="B353" i="5" s="1"/>
  <c r="A354" i="5"/>
  <c r="B354" i="5" s="1"/>
  <c r="A355" i="5"/>
  <c r="B355" i="5" s="1"/>
  <c r="A356" i="5"/>
  <c r="B356" i="5" s="1"/>
  <c r="A357" i="5"/>
  <c r="B357" i="5" s="1"/>
  <c r="A358" i="5"/>
  <c r="B358" i="5" s="1"/>
  <c r="A359" i="5"/>
  <c r="B359" i="5" s="1"/>
  <c r="A360" i="5"/>
  <c r="B360" i="5" s="1"/>
  <c r="A361" i="5"/>
  <c r="B361" i="5" s="1"/>
  <c r="A362" i="5"/>
  <c r="B362" i="5" s="1"/>
  <c r="A363" i="5"/>
  <c r="B363" i="5" s="1"/>
  <c r="A364" i="5"/>
  <c r="B364" i="5" s="1"/>
  <c r="A365" i="5"/>
  <c r="B365" i="5" s="1"/>
  <c r="A366" i="5"/>
  <c r="A367" i="5"/>
  <c r="B367" i="5" s="1"/>
  <c r="A368" i="5"/>
  <c r="B368" i="5" s="1"/>
  <c r="A369" i="5"/>
  <c r="B369" i="5" s="1"/>
  <c r="A370" i="5"/>
  <c r="B370" i="5" s="1"/>
  <c r="A371" i="5"/>
  <c r="B371" i="5" s="1"/>
  <c r="A372" i="5"/>
  <c r="B372" i="5" s="1"/>
  <c r="A373" i="5"/>
  <c r="B373" i="5" s="1"/>
  <c r="A374" i="5"/>
  <c r="B374" i="5" s="1"/>
  <c r="A375" i="5"/>
  <c r="B375" i="5" s="1"/>
  <c r="A376" i="5"/>
  <c r="B376" i="5" s="1"/>
  <c r="A377" i="5"/>
  <c r="B377" i="5" s="1"/>
  <c r="A378" i="5"/>
  <c r="B378" i="5" s="1"/>
  <c r="A379" i="5"/>
  <c r="B379" i="5" s="1"/>
  <c r="A380" i="5"/>
  <c r="B380" i="5" s="1"/>
  <c r="A381" i="5"/>
  <c r="B381" i="5" s="1"/>
  <c r="A382" i="5"/>
  <c r="B382" i="5" s="1"/>
  <c r="A383" i="5"/>
  <c r="B383" i="5" s="1"/>
  <c r="A384" i="5"/>
  <c r="B384" i="5" s="1"/>
  <c r="A385" i="5"/>
  <c r="B385" i="5" s="1"/>
  <c r="A386" i="5"/>
  <c r="B386" i="5" s="1"/>
  <c r="A387" i="5"/>
  <c r="B387" i="5" s="1"/>
  <c r="A388" i="5"/>
  <c r="B388" i="5" s="1"/>
  <c r="A389" i="5"/>
  <c r="B389" i="5" s="1"/>
  <c r="A390" i="5"/>
  <c r="A391" i="5"/>
  <c r="A392" i="5"/>
  <c r="B392" i="5" s="1"/>
  <c r="A393" i="5"/>
  <c r="B393" i="5" s="1"/>
  <c r="A394" i="5"/>
  <c r="B394" i="5" s="1"/>
  <c r="A395" i="5"/>
  <c r="B395" i="5" s="1"/>
  <c r="A396" i="5"/>
  <c r="B396" i="5" s="1"/>
  <c r="A397" i="5"/>
  <c r="B397" i="5" s="1"/>
  <c r="A398" i="5"/>
  <c r="B398" i="5" s="1"/>
  <c r="A399" i="5"/>
  <c r="B399" i="5" s="1"/>
  <c r="A400" i="5"/>
  <c r="B400" i="5" s="1"/>
  <c r="A401" i="5"/>
  <c r="B401" i="5" s="1"/>
  <c r="A402" i="5"/>
  <c r="A403" i="5"/>
  <c r="B403" i="5" s="1"/>
  <c r="A404" i="5"/>
  <c r="B404" i="5" s="1"/>
  <c r="A405" i="5"/>
  <c r="B405" i="5" s="1"/>
  <c r="A406" i="5"/>
  <c r="B406" i="5" s="1"/>
  <c r="A407" i="5"/>
  <c r="B407" i="5" s="1"/>
  <c r="A408" i="5"/>
  <c r="B408" i="5" s="1"/>
  <c r="A409" i="5"/>
  <c r="B409" i="5" s="1"/>
  <c r="A410" i="5"/>
  <c r="B410" i="5" s="1"/>
  <c r="A411" i="5"/>
  <c r="B411" i="5" s="1"/>
  <c r="A412" i="5"/>
  <c r="B412" i="5" s="1"/>
  <c r="A413" i="5"/>
  <c r="B413" i="5" s="1"/>
  <c r="A414" i="5"/>
  <c r="A415" i="5"/>
  <c r="B415" i="5" s="1"/>
  <c r="A416" i="5"/>
  <c r="B416" i="5" s="1"/>
  <c r="A417" i="5"/>
  <c r="B417" i="5" s="1"/>
  <c r="A418" i="5"/>
  <c r="B418" i="5" s="1"/>
  <c r="A419" i="5"/>
  <c r="B419" i="5" s="1"/>
  <c r="A420" i="5"/>
  <c r="B420" i="5" s="1"/>
  <c r="A421" i="5"/>
  <c r="B421" i="5" s="1"/>
  <c r="A422" i="5"/>
  <c r="B422" i="5" s="1"/>
  <c r="A423" i="5"/>
  <c r="B423" i="5" s="1"/>
  <c r="A424" i="5"/>
  <c r="B424" i="5" s="1"/>
  <c r="A425" i="5"/>
  <c r="B425" i="5" s="1"/>
  <c r="A426" i="5"/>
  <c r="A427" i="5"/>
  <c r="A428" i="5"/>
  <c r="B428" i="5" s="1"/>
  <c r="A429" i="5"/>
  <c r="B429" i="5" s="1"/>
  <c r="A430" i="5"/>
  <c r="B430" i="5" s="1"/>
  <c r="A431" i="5"/>
  <c r="B431" i="5" s="1"/>
  <c r="A432" i="5"/>
  <c r="B432" i="5" s="1"/>
  <c r="A433" i="5"/>
  <c r="B433" i="5" s="1"/>
  <c r="A434" i="5"/>
  <c r="B434" i="5" s="1"/>
  <c r="A435" i="5"/>
  <c r="B435" i="5" s="1"/>
  <c r="A436" i="5"/>
  <c r="B436" i="5" s="1"/>
  <c r="A437" i="5"/>
  <c r="B437" i="5" s="1"/>
  <c r="A438" i="5"/>
  <c r="B438" i="5" s="1"/>
  <c r="A439" i="5"/>
  <c r="B439" i="5" s="1"/>
  <c r="A440" i="5"/>
  <c r="B440" i="5" s="1"/>
  <c r="A441" i="5"/>
  <c r="B441" i="5" s="1"/>
  <c r="A442" i="5"/>
  <c r="B442" i="5" s="1"/>
  <c r="A443" i="5"/>
  <c r="B443" i="5" s="1"/>
  <c r="A444" i="5"/>
  <c r="B444" i="5" s="1"/>
  <c r="A445" i="5"/>
  <c r="B445" i="5" s="1"/>
  <c r="A446" i="5"/>
  <c r="B446" i="5" s="1"/>
  <c r="A447" i="5"/>
  <c r="B447" i="5" s="1"/>
  <c r="A448" i="5"/>
  <c r="B448" i="5" s="1"/>
  <c r="A449" i="5"/>
  <c r="B449" i="5" s="1"/>
  <c r="A450" i="5"/>
  <c r="A451" i="5"/>
  <c r="B451" i="5" s="1"/>
  <c r="A452" i="5"/>
  <c r="B452" i="5" s="1"/>
  <c r="A453" i="5"/>
  <c r="B453" i="5" s="1"/>
  <c r="A454" i="5"/>
  <c r="B454" i="5" s="1"/>
  <c r="A455" i="5"/>
  <c r="B455" i="5" s="1"/>
  <c r="A456" i="5"/>
  <c r="B456" i="5" s="1"/>
  <c r="A457" i="5"/>
  <c r="B457" i="5" s="1"/>
  <c r="A458" i="5"/>
  <c r="B458" i="5" s="1"/>
  <c r="A459" i="5"/>
  <c r="B459" i="5" s="1"/>
  <c r="A460" i="5"/>
  <c r="B460" i="5" s="1"/>
  <c r="A461" i="5"/>
  <c r="B461" i="5" s="1"/>
  <c r="A462" i="5"/>
  <c r="B462" i="5" s="1"/>
  <c r="A463" i="5"/>
  <c r="A464" i="5"/>
  <c r="B464" i="5" s="1"/>
  <c r="A465" i="5"/>
  <c r="B465" i="5" s="1"/>
  <c r="A466" i="5"/>
  <c r="B466" i="5" s="1"/>
  <c r="A467" i="5"/>
  <c r="B467" i="5" s="1"/>
  <c r="A468" i="5"/>
  <c r="B468" i="5" s="1"/>
  <c r="A469" i="5"/>
  <c r="B469" i="5" s="1"/>
  <c r="A470" i="5"/>
  <c r="B470" i="5" s="1"/>
  <c r="A471" i="5"/>
  <c r="B471" i="5" s="1"/>
  <c r="A472" i="5"/>
  <c r="B472" i="5" s="1"/>
  <c r="A473" i="5"/>
  <c r="B473" i="5" s="1"/>
  <c r="A474" i="5"/>
  <c r="A475" i="5"/>
  <c r="A476" i="5"/>
  <c r="B476" i="5" s="1"/>
  <c r="A477" i="5"/>
  <c r="B477" i="5" s="1"/>
  <c r="A478" i="5"/>
  <c r="B478" i="5" s="1"/>
  <c r="A479" i="5"/>
  <c r="B479" i="5" s="1"/>
  <c r="A480" i="5"/>
  <c r="B480" i="5" s="1"/>
  <c r="A481" i="5"/>
  <c r="B481" i="5" s="1"/>
  <c r="A482" i="5"/>
  <c r="B482" i="5" s="1"/>
  <c r="A483" i="5"/>
  <c r="B483" i="5" s="1"/>
  <c r="A484" i="5"/>
  <c r="B484" i="5" s="1"/>
  <c r="A485" i="5"/>
  <c r="B485" i="5" s="1"/>
  <c r="A486" i="5"/>
  <c r="A487" i="5"/>
  <c r="B487" i="5" s="1"/>
  <c r="A488" i="5"/>
  <c r="B488" i="5" s="1"/>
  <c r="A489" i="5"/>
  <c r="B489" i="5" s="1"/>
  <c r="A490" i="5"/>
  <c r="B490" i="5" s="1"/>
  <c r="A491" i="5"/>
  <c r="B491" i="5" s="1"/>
  <c r="A492" i="5"/>
  <c r="B492" i="5" s="1"/>
  <c r="A493" i="5"/>
  <c r="B493" i="5" s="1"/>
  <c r="A494" i="5"/>
  <c r="B494" i="5" s="1"/>
  <c r="A495" i="5"/>
  <c r="B495" i="5" s="1"/>
  <c r="A496" i="5"/>
  <c r="B496" i="5" s="1"/>
  <c r="A497" i="5"/>
  <c r="B497" i="5" s="1"/>
  <c r="A498" i="5"/>
  <c r="B498" i="5" s="1"/>
  <c r="A499" i="5"/>
  <c r="B499" i="5" s="1"/>
  <c r="A500" i="5"/>
  <c r="B500" i="5" s="1"/>
  <c r="A501" i="5"/>
  <c r="B501" i="5" s="1"/>
  <c r="A502" i="5"/>
  <c r="B502" i="5" s="1"/>
  <c r="A503" i="5"/>
  <c r="B503" i="5" s="1"/>
  <c r="A504" i="5"/>
  <c r="B504" i="5" s="1"/>
  <c r="A505" i="5"/>
  <c r="B505" i="5" s="1"/>
  <c r="A506" i="5"/>
  <c r="B506" i="5" s="1"/>
  <c r="A507" i="5"/>
  <c r="B507" i="5" s="1"/>
  <c r="A508" i="5"/>
  <c r="B508" i="5" s="1"/>
  <c r="A509" i="5"/>
  <c r="B509" i="5" s="1"/>
  <c r="A510" i="5"/>
  <c r="A511" i="5"/>
  <c r="B511" i="5" s="1"/>
  <c r="A512" i="5"/>
  <c r="B512" i="5" s="1"/>
  <c r="A513" i="5"/>
  <c r="B513" i="5" s="1"/>
  <c r="A514" i="5"/>
  <c r="B514" i="5" s="1"/>
  <c r="A515" i="5"/>
  <c r="B515" i="5" s="1"/>
  <c r="A516" i="5"/>
  <c r="B516" i="5" s="1"/>
  <c r="A517" i="5"/>
  <c r="B517" i="5" s="1"/>
  <c r="A518" i="5"/>
  <c r="B518" i="5" s="1"/>
  <c r="A519" i="5"/>
  <c r="B519" i="5" s="1"/>
  <c r="A520" i="5"/>
  <c r="B520" i="5" s="1"/>
  <c r="A521" i="5"/>
  <c r="B521" i="5" s="1"/>
  <c r="A522" i="5"/>
  <c r="B522" i="5" s="1"/>
  <c r="A523" i="5"/>
  <c r="B523" i="5" s="1"/>
  <c r="A524" i="5"/>
  <c r="B524" i="5" s="1"/>
  <c r="A525" i="5"/>
  <c r="B525" i="5" s="1"/>
  <c r="A526" i="5"/>
  <c r="B526" i="5" s="1"/>
  <c r="A527" i="5"/>
  <c r="B527" i="5" s="1"/>
  <c r="A528" i="5"/>
  <c r="B528" i="5" s="1"/>
  <c r="A529" i="5"/>
  <c r="B529" i="5" s="1"/>
  <c r="A530" i="5"/>
  <c r="B530" i="5" s="1"/>
  <c r="A531" i="5"/>
  <c r="B531" i="5" s="1"/>
  <c r="A532" i="5"/>
  <c r="B532" i="5" s="1"/>
  <c r="A533" i="5"/>
  <c r="B533" i="5" s="1"/>
  <c r="A534" i="5"/>
  <c r="B534" i="5" s="1"/>
  <c r="A535" i="5"/>
  <c r="B535" i="5" s="1"/>
  <c r="A536" i="5"/>
  <c r="B536" i="5" s="1"/>
  <c r="A537" i="5"/>
  <c r="B537" i="5" s="1"/>
  <c r="A538" i="5"/>
  <c r="B538" i="5" s="1"/>
  <c r="A539" i="5"/>
  <c r="B539" i="5" s="1"/>
  <c r="A540" i="5"/>
  <c r="B540" i="5" s="1"/>
  <c r="A541" i="5"/>
  <c r="B541" i="5" s="1"/>
  <c r="A542" i="5"/>
  <c r="B542" i="5" s="1"/>
  <c r="A543" i="5"/>
  <c r="B543" i="5" s="1"/>
  <c r="A544" i="5"/>
  <c r="B544" i="5" s="1"/>
  <c r="A545" i="5"/>
  <c r="B545" i="5" s="1"/>
  <c r="A546" i="5"/>
  <c r="A547" i="5"/>
  <c r="B547" i="5" s="1"/>
  <c r="A548" i="5"/>
  <c r="B548" i="5" s="1"/>
  <c r="A549" i="5"/>
  <c r="B549" i="5" s="1"/>
  <c r="A550" i="5"/>
  <c r="B550" i="5" s="1"/>
  <c r="A551" i="5"/>
  <c r="B551" i="5" s="1"/>
  <c r="A552" i="5"/>
  <c r="B552" i="5" s="1"/>
  <c r="A553" i="5"/>
  <c r="B553" i="5" s="1"/>
  <c r="A554" i="5"/>
  <c r="B554" i="5" s="1"/>
  <c r="A555" i="5"/>
  <c r="B555" i="5" s="1"/>
  <c r="A556" i="5"/>
  <c r="B556" i="5" s="1"/>
  <c r="A557" i="5"/>
  <c r="B557" i="5" s="1"/>
  <c r="A558" i="5"/>
  <c r="A559" i="5"/>
  <c r="A560" i="5"/>
  <c r="B560" i="5" s="1"/>
  <c r="A561" i="5"/>
  <c r="B561" i="5" s="1"/>
  <c r="A562" i="5"/>
  <c r="B562" i="5" s="1"/>
  <c r="A563" i="5"/>
  <c r="B563" i="5" s="1"/>
  <c r="A564" i="5"/>
  <c r="B564" i="5" s="1"/>
  <c r="A565" i="5"/>
  <c r="B565" i="5" s="1"/>
  <c r="A566" i="5"/>
  <c r="B566" i="5" s="1"/>
  <c r="A567" i="5"/>
  <c r="B567" i="5" s="1"/>
  <c r="A568" i="5"/>
  <c r="B568" i="5" s="1"/>
  <c r="A569" i="5"/>
  <c r="B569" i="5" s="1"/>
  <c r="A570" i="5"/>
  <c r="B570" i="5" s="1"/>
  <c r="A571" i="5"/>
  <c r="B571" i="5" s="1"/>
  <c r="A572" i="5"/>
  <c r="B572" i="5" s="1"/>
  <c r="A573" i="5"/>
  <c r="B573" i="5" s="1"/>
  <c r="A574" i="5"/>
  <c r="B574" i="5" s="1"/>
  <c r="A575" i="5"/>
  <c r="B575" i="5" s="1"/>
  <c r="A576" i="5"/>
  <c r="B576" i="5" s="1"/>
  <c r="A577" i="5"/>
  <c r="B577" i="5" s="1"/>
  <c r="A578" i="5"/>
  <c r="B578" i="5" s="1"/>
  <c r="A579" i="5"/>
  <c r="B579" i="5" s="1"/>
  <c r="A580" i="5"/>
  <c r="B580" i="5" s="1"/>
  <c r="A581" i="5"/>
  <c r="B581" i="5" s="1"/>
  <c r="A582" i="5"/>
  <c r="B582" i="5" s="1"/>
  <c r="A583" i="5"/>
  <c r="A584" i="5"/>
  <c r="B584" i="5" s="1"/>
  <c r="A585" i="5"/>
  <c r="B585" i="5" s="1"/>
  <c r="A586" i="5"/>
  <c r="B586" i="5" s="1"/>
  <c r="A587" i="5"/>
  <c r="B587" i="5" s="1"/>
  <c r="A588" i="5"/>
  <c r="B588" i="5" s="1"/>
  <c r="A589" i="5"/>
  <c r="B589" i="5" s="1"/>
  <c r="A590" i="5"/>
  <c r="B590" i="5" s="1"/>
  <c r="A591" i="5"/>
  <c r="B591" i="5" s="1"/>
  <c r="A592" i="5"/>
  <c r="B592" i="5" s="1"/>
  <c r="A593" i="5"/>
  <c r="B593" i="5" s="1"/>
  <c r="A594" i="5"/>
  <c r="A595" i="5"/>
  <c r="A596" i="5"/>
  <c r="B596" i="5" s="1"/>
  <c r="A597" i="5"/>
  <c r="B597" i="5" s="1"/>
  <c r="A598" i="5"/>
  <c r="B598" i="5" s="1"/>
  <c r="A599" i="5"/>
  <c r="B599" i="5" s="1"/>
  <c r="A600" i="5"/>
  <c r="B600" i="5" s="1"/>
  <c r="A601" i="5"/>
  <c r="B601" i="5" s="1"/>
  <c r="A602" i="5"/>
  <c r="B602" i="5" s="1"/>
  <c r="A603" i="5"/>
  <c r="B603" i="5" s="1"/>
  <c r="A604" i="5"/>
  <c r="B604" i="5" s="1"/>
  <c r="A605" i="5"/>
  <c r="B605" i="5" s="1"/>
  <c r="A606" i="5"/>
  <c r="B606" i="5" s="1"/>
  <c r="A607" i="5"/>
  <c r="A608" i="5"/>
  <c r="B608" i="5" s="1"/>
  <c r="A609" i="5"/>
  <c r="B609" i="5" s="1"/>
  <c r="A610" i="5"/>
  <c r="B610" i="5" s="1"/>
  <c r="A611" i="5"/>
  <c r="B611" i="5" s="1"/>
  <c r="A612" i="5"/>
  <c r="B612" i="5" s="1"/>
  <c r="A613" i="5"/>
  <c r="B613" i="5" s="1"/>
  <c r="A614" i="5"/>
  <c r="B614" i="5" s="1"/>
  <c r="A615" i="5"/>
  <c r="B615" i="5" s="1"/>
  <c r="A616" i="5"/>
  <c r="B616" i="5" s="1"/>
  <c r="A617" i="5"/>
  <c r="B617" i="5" s="1"/>
  <c r="A618" i="5"/>
  <c r="B618" i="5" s="1"/>
  <c r="A619" i="5"/>
  <c r="B619" i="5" s="1"/>
  <c r="A620" i="5"/>
  <c r="B620" i="5" s="1"/>
  <c r="A621" i="5"/>
  <c r="B621" i="5" s="1"/>
  <c r="A622" i="5"/>
  <c r="B622" i="5" s="1"/>
  <c r="A623" i="5"/>
  <c r="B623" i="5" s="1"/>
  <c r="A624" i="5"/>
  <c r="B624" i="5" s="1"/>
  <c r="A625" i="5"/>
  <c r="B625" i="5" s="1"/>
  <c r="A626" i="5"/>
  <c r="B626" i="5" s="1"/>
  <c r="A627" i="5"/>
  <c r="B627" i="5" s="1"/>
  <c r="A628" i="5"/>
  <c r="B628" i="5" s="1"/>
  <c r="A629" i="5"/>
  <c r="B629" i="5" s="1"/>
  <c r="A630" i="5"/>
  <c r="B630" i="5" s="1"/>
  <c r="A631" i="5"/>
  <c r="B631" i="5" s="1"/>
  <c r="A632" i="5"/>
  <c r="B632" i="5" s="1"/>
  <c r="A633" i="5"/>
  <c r="B633" i="5" s="1"/>
  <c r="A634" i="5"/>
  <c r="B634" i="5" s="1"/>
  <c r="A635" i="5"/>
  <c r="B635" i="5" s="1"/>
  <c r="A636" i="5"/>
  <c r="B636" i="5" s="1"/>
  <c r="A637" i="5"/>
  <c r="B637" i="5" s="1"/>
  <c r="A638" i="5"/>
  <c r="B638" i="5" s="1"/>
  <c r="A639" i="5"/>
  <c r="B639" i="5" s="1"/>
  <c r="A640" i="5"/>
  <c r="B640" i="5" s="1"/>
  <c r="A641" i="5"/>
  <c r="B641" i="5" s="1"/>
  <c r="A642" i="5"/>
  <c r="A643" i="5"/>
  <c r="A644" i="5"/>
  <c r="B644" i="5" s="1"/>
  <c r="A645" i="5"/>
  <c r="B645" i="5" s="1"/>
  <c r="A646" i="5"/>
  <c r="B646" i="5" s="1"/>
  <c r="A647" i="5"/>
  <c r="B647" i="5" s="1"/>
  <c r="A648" i="5"/>
  <c r="B648" i="5" s="1"/>
  <c r="A649" i="5"/>
  <c r="B649" i="5" s="1"/>
  <c r="A650" i="5"/>
  <c r="B650" i="5" s="1"/>
  <c r="A651" i="5"/>
  <c r="B651" i="5" s="1"/>
  <c r="A652" i="5"/>
  <c r="B652" i="5" s="1"/>
  <c r="A653" i="5"/>
  <c r="B653" i="5" s="1"/>
  <c r="A654" i="5"/>
  <c r="A655" i="5"/>
  <c r="B655" i="5" s="1"/>
  <c r="A656" i="5"/>
  <c r="B656" i="5" s="1"/>
  <c r="A657" i="5"/>
  <c r="B657" i="5" s="1"/>
  <c r="A658" i="5"/>
  <c r="B658" i="5" s="1"/>
  <c r="A659" i="5"/>
  <c r="B659" i="5" s="1"/>
  <c r="A660" i="5"/>
  <c r="B660" i="5" s="1"/>
  <c r="A661" i="5"/>
  <c r="B661" i="5" s="1"/>
  <c r="A662" i="5"/>
  <c r="B662" i="5" s="1"/>
  <c r="A663" i="5"/>
  <c r="B663" i="5" s="1"/>
  <c r="A664" i="5"/>
  <c r="B664" i="5" s="1"/>
  <c r="A665" i="5"/>
  <c r="B665" i="5" s="1"/>
  <c r="A666" i="5"/>
  <c r="B666" i="5" s="1"/>
  <c r="A667" i="5"/>
  <c r="B667" i="5" s="1"/>
  <c r="A668" i="5"/>
  <c r="B668" i="5" s="1"/>
  <c r="A669" i="5"/>
  <c r="B669" i="5" s="1"/>
  <c r="A670" i="5"/>
  <c r="B670" i="5" s="1"/>
  <c r="A671" i="5"/>
  <c r="B671" i="5" s="1"/>
  <c r="A672" i="5"/>
  <c r="B672" i="5" s="1"/>
  <c r="A673" i="5"/>
  <c r="B673" i="5" s="1"/>
  <c r="A674" i="5"/>
  <c r="B674" i="5" s="1"/>
  <c r="A675" i="5"/>
  <c r="B675" i="5" s="1"/>
  <c r="A676" i="5"/>
  <c r="B676" i="5" s="1"/>
  <c r="A677" i="5"/>
  <c r="B677" i="5" s="1"/>
  <c r="A678" i="5"/>
  <c r="A679" i="5"/>
  <c r="B679" i="5" s="1"/>
  <c r="A680" i="5"/>
  <c r="B680" i="5" s="1"/>
  <c r="A681" i="5"/>
  <c r="B681" i="5" s="1"/>
  <c r="A682" i="5"/>
  <c r="B682" i="5" s="1"/>
  <c r="A683" i="5"/>
  <c r="B683" i="5" s="1"/>
  <c r="A684" i="5"/>
  <c r="B684" i="5" s="1"/>
  <c r="A685" i="5"/>
  <c r="B685" i="5" s="1"/>
  <c r="A686" i="5"/>
  <c r="B686" i="5" s="1"/>
  <c r="A687" i="5"/>
  <c r="B687" i="5" s="1"/>
  <c r="A688" i="5"/>
  <c r="B688" i="5" s="1"/>
  <c r="A689" i="5"/>
  <c r="B689" i="5" s="1"/>
  <c r="A690" i="5"/>
  <c r="A691" i="5"/>
  <c r="B691" i="5" s="1"/>
  <c r="A692" i="5"/>
  <c r="B692" i="5" s="1"/>
  <c r="A693" i="5"/>
  <c r="B693" i="5" s="1"/>
  <c r="A694" i="5"/>
  <c r="B694" i="5" s="1"/>
  <c r="A695" i="5"/>
  <c r="B695" i="5" s="1"/>
  <c r="A696" i="5"/>
  <c r="B696" i="5" s="1"/>
  <c r="A697" i="5"/>
  <c r="B697" i="5" s="1"/>
  <c r="A698" i="5"/>
  <c r="B698" i="5" s="1"/>
  <c r="A699" i="5"/>
  <c r="B699" i="5" s="1"/>
  <c r="A700" i="5"/>
  <c r="B700" i="5" s="1"/>
  <c r="A701" i="5"/>
  <c r="B701" i="5" s="1"/>
  <c r="A702" i="5"/>
  <c r="B702" i="5" s="1"/>
  <c r="A703" i="5"/>
  <c r="B703" i="5" s="1"/>
  <c r="A704" i="5"/>
  <c r="B704" i="5" s="1"/>
  <c r="A705" i="5"/>
  <c r="B705" i="5" s="1"/>
  <c r="A706" i="5"/>
  <c r="B706" i="5" s="1"/>
  <c r="A707" i="5"/>
  <c r="B707" i="5" s="1"/>
  <c r="A708" i="5"/>
  <c r="B708" i="5" s="1"/>
  <c r="A709" i="5"/>
  <c r="B709" i="5" s="1"/>
  <c r="A710" i="5"/>
  <c r="B710" i="5" s="1"/>
  <c r="A711" i="5"/>
  <c r="B711" i="5" s="1"/>
  <c r="A712" i="5"/>
  <c r="B712" i="5" s="1"/>
  <c r="A713" i="5"/>
  <c r="B713" i="5" s="1"/>
  <c r="A714" i="5"/>
  <c r="A715" i="5"/>
  <c r="B715" i="5" s="1"/>
  <c r="A716" i="5"/>
  <c r="B716" i="5" s="1"/>
  <c r="A717" i="5"/>
  <c r="B717" i="5" s="1"/>
  <c r="A718" i="5"/>
  <c r="B718" i="5" s="1"/>
  <c r="A719" i="5"/>
  <c r="B719" i="5" s="1"/>
  <c r="A720" i="5"/>
  <c r="B720" i="5" s="1"/>
  <c r="A721" i="5"/>
  <c r="B721" i="5" s="1"/>
  <c r="A722" i="5"/>
  <c r="B722" i="5" s="1"/>
  <c r="A723" i="5"/>
  <c r="B723" i="5" s="1"/>
  <c r="A724" i="5"/>
  <c r="B724" i="5" s="1"/>
  <c r="A725" i="5"/>
  <c r="B725" i="5" s="1"/>
  <c r="A726" i="5"/>
  <c r="A727" i="5"/>
  <c r="B727" i="5" s="1"/>
  <c r="A728" i="5"/>
  <c r="B728" i="5" s="1"/>
  <c r="A729" i="5"/>
  <c r="B729" i="5" s="1"/>
  <c r="A730" i="5"/>
  <c r="B730" i="5" s="1"/>
  <c r="A731" i="5"/>
  <c r="B731" i="5" s="1"/>
  <c r="A732" i="5"/>
  <c r="B732" i="5" s="1"/>
  <c r="A733" i="5"/>
  <c r="B733" i="5" s="1"/>
  <c r="A734" i="5"/>
  <c r="B734" i="5" s="1"/>
  <c r="A735" i="5"/>
  <c r="B735" i="5" s="1"/>
  <c r="A736" i="5"/>
  <c r="B736" i="5" s="1"/>
  <c r="A737" i="5"/>
  <c r="B737" i="5" s="1"/>
  <c r="A738" i="5"/>
  <c r="A739" i="5"/>
  <c r="B739" i="5" s="1"/>
  <c r="A740" i="5"/>
  <c r="B740" i="5" s="1"/>
  <c r="A741" i="5"/>
  <c r="B741" i="5" s="1"/>
  <c r="A742" i="5"/>
  <c r="B742" i="5" s="1"/>
  <c r="A743" i="5"/>
  <c r="B743" i="5" s="1"/>
  <c r="A744" i="5"/>
  <c r="B744" i="5" s="1"/>
  <c r="A745" i="5"/>
  <c r="B745" i="5" s="1"/>
  <c r="A746" i="5"/>
  <c r="B746" i="5" s="1"/>
  <c r="A747" i="5"/>
  <c r="B747" i="5" s="1"/>
  <c r="A748" i="5"/>
  <c r="B748" i="5" s="1"/>
  <c r="A749" i="5"/>
  <c r="B749" i="5" s="1"/>
  <c r="A750" i="5"/>
  <c r="A751" i="5"/>
  <c r="B751" i="5" s="1"/>
  <c r="A752" i="5"/>
  <c r="B752" i="5" s="1"/>
  <c r="A753" i="5"/>
  <c r="B753" i="5" s="1"/>
  <c r="A754" i="5"/>
  <c r="B754" i="5" s="1"/>
  <c r="A755" i="5"/>
  <c r="B755" i="5" s="1"/>
  <c r="A756" i="5"/>
  <c r="B756" i="5" s="1"/>
  <c r="A757" i="5"/>
  <c r="B757" i="5" s="1"/>
  <c r="A758" i="5"/>
  <c r="B758" i="5" s="1"/>
  <c r="A759" i="5"/>
  <c r="B759" i="5" s="1"/>
  <c r="A760" i="5"/>
  <c r="B760" i="5" s="1"/>
  <c r="A761" i="5"/>
  <c r="B761" i="5" s="1"/>
  <c r="A762" i="5"/>
  <c r="B762" i="5" s="1"/>
  <c r="A763" i="5"/>
  <c r="A764" i="5"/>
  <c r="B764" i="5" s="1"/>
  <c r="A765" i="5"/>
  <c r="B765" i="5" s="1"/>
  <c r="A766" i="5"/>
  <c r="B766" i="5" s="1"/>
  <c r="A767" i="5"/>
  <c r="B767" i="5" s="1"/>
  <c r="A768" i="5"/>
  <c r="B768" i="5" s="1"/>
  <c r="A769" i="5"/>
  <c r="B769" i="5" s="1"/>
  <c r="A770" i="5"/>
  <c r="B770" i="5" s="1"/>
  <c r="A771" i="5"/>
  <c r="B771" i="5" s="1"/>
  <c r="A772" i="5"/>
  <c r="B772" i="5" s="1"/>
  <c r="A773" i="5"/>
  <c r="B773" i="5" s="1"/>
  <c r="A774" i="5"/>
  <c r="A775" i="5"/>
  <c r="B775" i="5" s="1"/>
  <c r="A776" i="5"/>
  <c r="B776" i="5" s="1"/>
  <c r="A777" i="5"/>
  <c r="B777" i="5" s="1"/>
  <c r="A778" i="5"/>
  <c r="B778" i="5" s="1"/>
  <c r="A779" i="5"/>
  <c r="B779" i="5" s="1"/>
  <c r="A780" i="5"/>
  <c r="B780" i="5" s="1"/>
  <c r="A781" i="5"/>
  <c r="B781" i="5" s="1"/>
  <c r="A782" i="5"/>
  <c r="B782" i="5" s="1"/>
  <c r="A783" i="5"/>
  <c r="B783" i="5" s="1"/>
  <c r="A784" i="5"/>
  <c r="B784" i="5" s="1"/>
  <c r="A785" i="5"/>
  <c r="B785" i="5" s="1"/>
  <c r="A786" i="5"/>
  <c r="B786" i="5" s="1"/>
  <c r="A787" i="5"/>
  <c r="A788" i="5"/>
  <c r="B788" i="5" s="1"/>
  <c r="A789" i="5"/>
  <c r="B789" i="5" s="1"/>
  <c r="A790" i="5"/>
  <c r="B790" i="5" s="1"/>
  <c r="A791" i="5"/>
  <c r="B791" i="5" s="1"/>
  <c r="A792" i="5"/>
  <c r="B792" i="5" s="1"/>
  <c r="A793" i="5"/>
  <c r="B793" i="5" s="1"/>
  <c r="A794" i="5"/>
  <c r="B794" i="5" s="1"/>
  <c r="A795" i="5"/>
  <c r="B795" i="5" s="1"/>
  <c r="A796" i="5"/>
  <c r="B796" i="5" s="1"/>
  <c r="A797" i="5"/>
  <c r="B797" i="5" s="1"/>
  <c r="A798" i="5"/>
  <c r="B798" i="5" s="1"/>
  <c r="A799" i="5"/>
  <c r="B799" i="5" s="1"/>
  <c r="A800" i="5"/>
  <c r="B800" i="5" s="1"/>
  <c r="A801" i="5"/>
  <c r="B801" i="5" s="1"/>
  <c r="A802" i="5"/>
  <c r="B802" i="5" s="1"/>
  <c r="A803" i="5"/>
  <c r="B803" i="5" s="1"/>
  <c r="A804" i="5"/>
  <c r="B804" i="5" s="1"/>
  <c r="A805" i="5"/>
  <c r="B805" i="5" s="1"/>
  <c r="A806" i="5"/>
  <c r="B806" i="5" s="1"/>
  <c r="A807" i="5"/>
  <c r="B807" i="5" s="1"/>
  <c r="A808" i="5"/>
  <c r="B808" i="5" s="1"/>
  <c r="A809" i="5"/>
  <c r="B809" i="5" s="1"/>
  <c r="A810" i="5"/>
  <c r="A811" i="5"/>
  <c r="B811" i="5" s="1"/>
  <c r="A812" i="5"/>
  <c r="B812" i="5" s="1"/>
  <c r="A813" i="5"/>
  <c r="B813" i="5" s="1"/>
  <c r="A814" i="5"/>
  <c r="B814" i="5" s="1"/>
  <c r="A815" i="5"/>
  <c r="B815" i="5" s="1"/>
  <c r="A816" i="5"/>
  <c r="B816" i="5" s="1"/>
  <c r="A817" i="5"/>
  <c r="B817" i="5" s="1"/>
  <c r="A818" i="5"/>
  <c r="B818" i="5" s="1"/>
  <c r="A819" i="5"/>
  <c r="B819" i="5" s="1"/>
  <c r="A820" i="5"/>
  <c r="B820" i="5" s="1"/>
  <c r="A821" i="5"/>
  <c r="B821" i="5" s="1"/>
  <c r="A822" i="5"/>
  <c r="A823" i="5"/>
  <c r="B823" i="5" s="1"/>
  <c r="A824" i="5"/>
  <c r="B824" i="5" s="1"/>
  <c r="A825" i="5"/>
  <c r="B825" i="5" s="1"/>
  <c r="A826" i="5"/>
  <c r="B826" i="5" s="1"/>
  <c r="A827" i="5"/>
  <c r="B827" i="5" s="1"/>
  <c r="A828" i="5"/>
  <c r="B828" i="5" s="1"/>
  <c r="A829" i="5"/>
  <c r="B829" i="5" s="1"/>
  <c r="A830" i="5"/>
  <c r="B830" i="5" s="1"/>
  <c r="A831" i="5"/>
  <c r="B831" i="5" s="1"/>
  <c r="A832" i="5"/>
  <c r="B832" i="5" s="1"/>
  <c r="A833" i="5"/>
  <c r="B833" i="5" s="1"/>
  <c r="A834" i="5"/>
  <c r="B834" i="5" s="1"/>
  <c r="A835" i="5"/>
  <c r="B835" i="5" s="1"/>
  <c r="A836" i="5"/>
  <c r="B836" i="5" s="1"/>
  <c r="A837" i="5"/>
  <c r="B837" i="5" s="1"/>
  <c r="A838" i="5"/>
  <c r="B838" i="5" s="1"/>
  <c r="A839" i="5"/>
  <c r="B839" i="5" s="1"/>
  <c r="A840" i="5"/>
  <c r="B840" i="5" s="1"/>
  <c r="A841" i="5"/>
  <c r="B841" i="5" s="1"/>
  <c r="A842" i="5"/>
  <c r="B842" i="5" s="1"/>
  <c r="A843" i="5"/>
  <c r="B843" i="5" s="1"/>
  <c r="A844" i="5"/>
  <c r="B844" i="5" s="1"/>
  <c r="A845" i="5"/>
  <c r="B845" i="5" s="1"/>
  <c r="A846" i="5"/>
  <c r="B846" i="5" s="1"/>
  <c r="A847" i="5"/>
  <c r="B847" i="5" s="1"/>
  <c r="A848" i="5"/>
  <c r="B848" i="5" s="1"/>
  <c r="A849" i="5"/>
  <c r="B849" i="5" s="1"/>
  <c r="A850" i="5"/>
  <c r="B850" i="5" s="1"/>
  <c r="A851" i="5"/>
  <c r="B851" i="5" s="1"/>
  <c r="A852" i="5"/>
  <c r="B852" i="5" s="1"/>
  <c r="A853" i="5"/>
  <c r="B853" i="5" s="1"/>
  <c r="A854" i="5"/>
  <c r="B854" i="5" s="1"/>
  <c r="A855" i="5"/>
  <c r="B855" i="5" s="1"/>
  <c r="A856" i="5"/>
  <c r="B856" i="5" s="1"/>
  <c r="A857" i="5"/>
  <c r="B857" i="5" s="1"/>
  <c r="A858" i="5"/>
  <c r="B858" i="5" s="1"/>
  <c r="A859" i="5"/>
  <c r="B859" i="5" s="1"/>
  <c r="A860" i="5"/>
  <c r="B860" i="5" s="1"/>
  <c r="A861" i="5"/>
  <c r="B861" i="5" s="1"/>
  <c r="A862" i="5"/>
  <c r="B862" i="5" s="1"/>
  <c r="A863" i="5"/>
  <c r="B863" i="5" s="1"/>
  <c r="A864" i="5"/>
  <c r="B864" i="5" s="1"/>
  <c r="A865" i="5"/>
  <c r="B865" i="5" s="1"/>
  <c r="A866" i="5"/>
  <c r="B866" i="5" s="1"/>
  <c r="A867" i="5"/>
  <c r="B867" i="5" s="1"/>
  <c r="A868" i="5"/>
  <c r="B868" i="5" s="1"/>
  <c r="A869" i="5"/>
  <c r="B869" i="5" s="1"/>
  <c r="A870" i="5"/>
  <c r="A871" i="5"/>
  <c r="B871" i="5" s="1"/>
  <c r="A872" i="5"/>
  <c r="B872" i="5" s="1"/>
  <c r="A873" i="5"/>
  <c r="B873" i="5" s="1"/>
  <c r="A874" i="5"/>
  <c r="B874" i="5" s="1"/>
  <c r="A875" i="5"/>
  <c r="B875" i="5" s="1"/>
  <c r="A876" i="5"/>
  <c r="B876" i="5" s="1"/>
  <c r="A877" i="5"/>
  <c r="B877" i="5" s="1"/>
  <c r="A878" i="5"/>
  <c r="B878" i="5" s="1"/>
  <c r="A879" i="5"/>
  <c r="B879" i="5" s="1"/>
  <c r="A880" i="5"/>
  <c r="B880" i="5" s="1"/>
  <c r="A881" i="5"/>
  <c r="B881" i="5" s="1"/>
  <c r="A882" i="5"/>
  <c r="B882" i="5" s="1"/>
  <c r="A883" i="5"/>
  <c r="B883" i="5" s="1"/>
  <c r="A884" i="5"/>
  <c r="B884" i="5" s="1"/>
  <c r="A885" i="5"/>
  <c r="B885" i="5" s="1"/>
  <c r="A886" i="5"/>
  <c r="B886" i="5" s="1"/>
  <c r="A887" i="5"/>
  <c r="B887" i="5" s="1"/>
  <c r="A888" i="5"/>
  <c r="B888" i="5" s="1"/>
  <c r="A889" i="5"/>
  <c r="B889" i="5" s="1"/>
  <c r="A890" i="5"/>
  <c r="B890" i="5" s="1"/>
  <c r="A891" i="5"/>
  <c r="B891" i="5" s="1"/>
  <c r="A892" i="5"/>
  <c r="B892" i="5" s="1"/>
  <c r="A893" i="5"/>
  <c r="B893" i="5" s="1"/>
  <c r="A894" i="5"/>
  <c r="A895" i="5"/>
  <c r="B895" i="5" s="1"/>
  <c r="A896" i="5"/>
  <c r="B896" i="5" s="1"/>
  <c r="A897" i="5"/>
  <c r="B897" i="5" s="1"/>
  <c r="A898" i="5"/>
  <c r="B898" i="5" s="1"/>
  <c r="A899" i="5"/>
  <c r="B899" i="5" s="1"/>
  <c r="A900" i="5"/>
  <c r="B900" i="5" s="1"/>
  <c r="A901" i="5"/>
  <c r="B901" i="5" s="1"/>
  <c r="A902" i="5"/>
  <c r="B902" i="5" s="1"/>
  <c r="A903" i="5"/>
  <c r="B903" i="5" s="1"/>
  <c r="A904" i="5"/>
  <c r="B904" i="5" s="1"/>
  <c r="A905" i="5"/>
  <c r="B905" i="5" s="1"/>
  <c r="A906" i="5"/>
  <c r="A907" i="5"/>
  <c r="B907" i="5" s="1"/>
  <c r="A908" i="5"/>
  <c r="B908" i="5" s="1"/>
  <c r="A909" i="5"/>
  <c r="B909" i="5" s="1"/>
  <c r="A910" i="5"/>
  <c r="B910" i="5" s="1"/>
  <c r="A911" i="5"/>
  <c r="B911" i="5" s="1"/>
  <c r="A912" i="5"/>
  <c r="B912" i="5" s="1"/>
  <c r="A913" i="5"/>
  <c r="B913" i="5" s="1"/>
  <c r="A914" i="5"/>
  <c r="B914" i="5" s="1"/>
  <c r="A915" i="5"/>
  <c r="B915" i="5" s="1"/>
  <c r="A916" i="5"/>
  <c r="B916" i="5" s="1"/>
  <c r="A917" i="5"/>
  <c r="B917" i="5" s="1"/>
  <c r="A918" i="5"/>
  <c r="A919" i="5"/>
  <c r="B919" i="5" s="1"/>
  <c r="A920" i="5"/>
  <c r="B920" i="5" s="1"/>
  <c r="A921" i="5"/>
  <c r="B921" i="5" s="1"/>
  <c r="A922" i="5"/>
  <c r="B922" i="5" s="1"/>
  <c r="A923" i="5"/>
  <c r="B923" i="5" s="1"/>
  <c r="A924" i="5"/>
  <c r="B924" i="5" s="1"/>
  <c r="A925" i="5"/>
  <c r="B925" i="5" s="1"/>
  <c r="A926" i="5"/>
  <c r="B926" i="5" s="1"/>
  <c r="A927" i="5"/>
  <c r="B927" i="5" s="1"/>
  <c r="A928" i="5"/>
  <c r="B928" i="5" s="1"/>
  <c r="A929" i="5"/>
  <c r="B929" i="5" s="1"/>
  <c r="A930" i="5"/>
  <c r="B930" i="5" s="1"/>
  <c r="A931" i="5"/>
  <c r="B931" i="5" s="1"/>
  <c r="A932" i="5"/>
  <c r="B932" i="5" s="1"/>
  <c r="A933" i="5"/>
  <c r="B933" i="5" s="1"/>
  <c r="A934" i="5"/>
  <c r="B934" i="5" s="1"/>
  <c r="A935" i="5"/>
  <c r="B935" i="5" s="1"/>
  <c r="A936" i="5"/>
  <c r="B936" i="5" s="1"/>
  <c r="A937" i="5"/>
  <c r="B937" i="5" s="1"/>
  <c r="A938" i="5"/>
  <c r="B938" i="5" s="1"/>
  <c r="A939" i="5"/>
  <c r="B939" i="5" s="1"/>
  <c r="A940" i="5"/>
  <c r="B940" i="5" s="1"/>
  <c r="A941" i="5"/>
  <c r="B941" i="5" s="1"/>
  <c r="A942" i="5"/>
  <c r="A943" i="5"/>
  <c r="B943" i="5" s="1"/>
  <c r="A944" i="5"/>
  <c r="B944" i="5" s="1"/>
  <c r="A945" i="5"/>
  <c r="B945" i="5" s="1"/>
  <c r="A946" i="5"/>
  <c r="B946" i="5" s="1"/>
  <c r="A947" i="5"/>
  <c r="B947" i="5" s="1"/>
  <c r="A948" i="5"/>
  <c r="B948" i="5" s="1"/>
  <c r="A949" i="5"/>
  <c r="B949" i="5" s="1"/>
  <c r="A950" i="5"/>
  <c r="B950" i="5" s="1"/>
  <c r="A951" i="5"/>
  <c r="B951" i="5" s="1"/>
  <c r="A952" i="5"/>
  <c r="B952" i="5" s="1"/>
  <c r="A953" i="5"/>
  <c r="B953" i="5" s="1"/>
  <c r="A954" i="5"/>
  <c r="A955" i="5"/>
  <c r="B955" i="5" s="1"/>
  <c r="A956" i="5"/>
  <c r="B956" i="5" s="1"/>
  <c r="A957" i="5"/>
  <c r="B957" i="5" s="1"/>
  <c r="A958" i="5"/>
  <c r="B958" i="5" s="1"/>
  <c r="A959" i="5"/>
  <c r="B959" i="5" s="1"/>
  <c r="A960" i="5"/>
  <c r="B960" i="5" s="1"/>
  <c r="A961" i="5"/>
  <c r="B961" i="5" s="1"/>
  <c r="A962" i="5"/>
  <c r="B962" i="5" s="1"/>
  <c r="A963" i="5"/>
  <c r="B963" i="5" s="1"/>
  <c r="A964" i="5"/>
  <c r="B964" i="5" s="1"/>
  <c r="A965" i="5"/>
  <c r="B965" i="5" s="1"/>
  <c r="A966" i="5"/>
  <c r="A967" i="5"/>
  <c r="B967" i="5" s="1"/>
  <c r="A968" i="5"/>
  <c r="B968" i="5" s="1"/>
  <c r="A969" i="5"/>
  <c r="B969" i="5" s="1"/>
  <c r="A970" i="5"/>
  <c r="B970" i="5" s="1"/>
  <c r="A971" i="5"/>
  <c r="B971" i="5" s="1"/>
  <c r="A972" i="5"/>
  <c r="B972" i="5" s="1"/>
  <c r="A973" i="5"/>
  <c r="B973" i="5" s="1"/>
  <c r="A974" i="5"/>
  <c r="B974" i="5" s="1"/>
  <c r="A975" i="5"/>
  <c r="B975" i="5" s="1"/>
  <c r="A976" i="5"/>
  <c r="B976" i="5" s="1"/>
  <c r="A977" i="5"/>
  <c r="B977" i="5" s="1"/>
  <c r="A978" i="5"/>
  <c r="B978" i="5" s="1"/>
  <c r="A979" i="5"/>
  <c r="B979" i="5" s="1"/>
  <c r="A980" i="5"/>
  <c r="B980" i="5" s="1"/>
  <c r="A981" i="5"/>
  <c r="B981" i="5" s="1"/>
  <c r="A982" i="5"/>
  <c r="B982" i="5" s="1"/>
  <c r="A983" i="5"/>
  <c r="B983" i="5" s="1"/>
  <c r="A984" i="5"/>
  <c r="B984" i="5" s="1"/>
  <c r="A985" i="5"/>
  <c r="B985" i="5" s="1"/>
  <c r="A986" i="5"/>
  <c r="B986" i="5" s="1"/>
  <c r="A987" i="5"/>
  <c r="B987" i="5" s="1"/>
  <c r="A988" i="5"/>
  <c r="B988" i="5" s="1"/>
  <c r="A989" i="5"/>
  <c r="B989" i="5" s="1"/>
  <c r="A990" i="5"/>
  <c r="B990" i="5" s="1"/>
  <c r="A991" i="5"/>
  <c r="B991" i="5" s="1"/>
  <c r="A992" i="5"/>
  <c r="B992" i="5" s="1"/>
  <c r="A993" i="5"/>
  <c r="B993" i="5" s="1"/>
  <c r="A994" i="5"/>
  <c r="B994" i="5" s="1"/>
  <c r="A995" i="5"/>
  <c r="B995" i="5" s="1"/>
  <c r="A996" i="5"/>
  <c r="B996" i="5" s="1"/>
  <c r="A997" i="5"/>
  <c r="B997" i="5" s="1"/>
  <c r="A998" i="5"/>
  <c r="B998" i="5" s="1"/>
  <c r="A999" i="5"/>
  <c r="B999" i="5" s="1"/>
  <c r="A1000" i="5"/>
  <c r="B1000" i="5" s="1"/>
  <c r="A1001" i="5"/>
  <c r="B1001" i="5" s="1"/>
  <c r="A1002" i="5"/>
  <c r="B1002" i="5" s="1"/>
  <c r="A1003" i="5"/>
  <c r="B1003" i="5" s="1"/>
  <c r="A1004" i="5"/>
  <c r="B1004" i="5" s="1"/>
  <c r="A1005" i="5"/>
  <c r="B1005" i="5" s="1"/>
  <c r="A1006" i="5"/>
  <c r="B1006" i="5" s="1"/>
  <c r="A1007" i="5"/>
  <c r="B1007" i="5" s="1"/>
  <c r="A1008" i="5"/>
  <c r="B1008" i="5" s="1"/>
  <c r="A1009" i="5"/>
  <c r="B1009" i="5" s="1"/>
  <c r="A1010" i="5"/>
  <c r="B1010" i="5" s="1"/>
  <c r="A1011" i="5"/>
  <c r="B1011" i="5" s="1"/>
  <c r="A1012" i="5"/>
  <c r="B1012" i="5" s="1"/>
  <c r="A1013" i="5"/>
  <c r="B1013" i="5" s="1"/>
  <c r="A1014" i="5"/>
  <c r="B1014" i="5" s="1"/>
  <c r="A1015" i="5"/>
  <c r="B1015" i="5" s="1"/>
  <c r="A1016" i="5"/>
  <c r="B1016" i="5" s="1"/>
  <c r="A1017" i="5"/>
  <c r="B1017" i="5" s="1"/>
  <c r="A1018" i="5"/>
  <c r="B1018" i="5" s="1"/>
  <c r="A1019" i="5"/>
  <c r="B1019" i="5" s="1"/>
  <c r="A1020" i="5"/>
  <c r="B1020" i="5" s="1"/>
  <c r="A1021" i="5"/>
  <c r="B1021" i="5" s="1"/>
  <c r="A1022" i="5"/>
  <c r="B1022" i="5" s="1"/>
  <c r="A1023" i="5"/>
  <c r="B1023" i="5" s="1"/>
  <c r="A1024" i="5"/>
  <c r="B1024" i="5" s="1"/>
  <c r="A1025" i="5"/>
  <c r="B1025" i="5" s="1"/>
  <c r="A1026" i="5"/>
  <c r="B1026" i="5" s="1"/>
  <c r="A1027" i="5"/>
  <c r="B1027" i="5" s="1"/>
  <c r="A1028" i="5"/>
  <c r="B1028" i="5" s="1"/>
  <c r="A1029" i="5"/>
  <c r="B1029" i="5" s="1"/>
  <c r="A1030" i="5"/>
  <c r="B1030" i="5" s="1"/>
  <c r="A1031" i="5"/>
  <c r="B1031" i="5" s="1"/>
  <c r="A1032" i="5"/>
  <c r="B1032" i="5" s="1"/>
  <c r="A1033" i="5"/>
  <c r="B1033" i="5" s="1"/>
  <c r="A1034" i="5"/>
  <c r="B1034" i="5" s="1"/>
  <c r="A1035" i="5"/>
  <c r="B1035" i="5" s="1"/>
  <c r="A1036" i="5"/>
  <c r="B1036" i="5" s="1"/>
  <c r="A1037" i="5"/>
  <c r="B1037" i="5" s="1"/>
  <c r="A1038" i="5"/>
  <c r="B1038" i="5" s="1"/>
  <c r="A1039" i="5"/>
  <c r="B1039" i="5" s="1"/>
  <c r="A1040" i="5"/>
  <c r="B1040" i="5" s="1"/>
  <c r="A1041" i="5"/>
  <c r="B1041" i="5" s="1"/>
  <c r="A1042" i="5"/>
  <c r="B1042" i="5" s="1"/>
  <c r="A1043" i="5"/>
  <c r="B1043" i="5" s="1"/>
  <c r="A1044" i="5"/>
  <c r="B1044" i="5" s="1"/>
  <c r="A1045" i="5"/>
  <c r="B1045" i="5" s="1"/>
  <c r="A1046" i="5"/>
  <c r="B1046" i="5" s="1"/>
  <c r="A1047" i="5"/>
  <c r="B1047" i="5" s="1"/>
  <c r="A1048" i="5"/>
  <c r="B1048" i="5" s="1"/>
  <c r="A1049" i="5"/>
  <c r="B1049" i="5" s="1"/>
  <c r="A1050" i="5"/>
  <c r="A1051" i="5"/>
  <c r="B1051" i="5" s="1"/>
  <c r="A1052" i="5"/>
  <c r="B1052" i="5" s="1"/>
  <c r="A1053" i="5"/>
  <c r="B1053" i="5" s="1"/>
  <c r="A1054" i="5"/>
  <c r="B1054" i="5" s="1"/>
  <c r="A1055" i="5"/>
  <c r="B1055" i="5" s="1"/>
  <c r="A1056" i="5"/>
  <c r="B1056" i="5" s="1"/>
  <c r="A1057" i="5"/>
  <c r="B1057" i="5" s="1"/>
  <c r="A1058" i="5"/>
  <c r="B1058" i="5" s="1"/>
  <c r="A1059" i="5"/>
  <c r="B1059" i="5" s="1"/>
  <c r="A1060" i="5"/>
  <c r="B1060" i="5" s="1"/>
  <c r="A1061" i="5"/>
  <c r="B1061" i="5" s="1"/>
  <c r="A1062" i="5"/>
  <c r="B1062" i="5" s="1"/>
  <c r="A1063" i="5"/>
  <c r="B1063" i="5" s="1"/>
  <c r="A1064" i="5"/>
  <c r="B1064" i="5" s="1"/>
  <c r="A1065" i="5"/>
  <c r="B1065" i="5" s="1"/>
  <c r="A1066" i="5"/>
  <c r="B1066" i="5" s="1"/>
  <c r="A1067" i="5"/>
  <c r="B1067" i="5" s="1"/>
  <c r="A1068" i="5"/>
  <c r="B1068" i="5" s="1"/>
  <c r="A1069" i="5"/>
  <c r="B1069" i="5" s="1"/>
  <c r="A1070" i="5"/>
  <c r="B1070" i="5" s="1"/>
  <c r="A1071" i="5"/>
  <c r="B1071" i="5" s="1"/>
  <c r="A1072" i="5"/>
  <c r="B1072" i="5" s="1"/>
  <c r="A1073" i="5"/>
  <c r="B1073" i="5" s="1"/>
  <c r="A1074" i="5"/>
  <c r="A1075" i="5"/>
  <c r="B1075" i="5" s="1"/>
  <c r="A1076" i="5"/>
  <c r="B1076" i="5" s="1"/>
  <c r="A1077" i="5"/>
  <c r="B1077" i="5" s="1"/>
  <c r="A1078" i="5"/>
  <c r="B1078" i="5" s="1"/>
  <c r="A1079" i="5"/>
  <c r="B1079" i="5" s="1"/>
  <c r="A1080" i="5"/>
  <c r="B1080" i="5" s="1"/>
  <c r="A1081" i="5"/>
  <c r="B1081" i="5" s="1"/>
  <c r="A1082" i="5"/>
  <c r="B1082" i="5" s="1"/>
  <c r="A1083" i="5"/>
  <c r="B1083" i="5" s="1"/>
  <c r="A1084" i="5"/>
  <c r="B1084" i="5" s="1"/>
  <c r="A1085" i="5"/>
  <c r="B1085" i="5" s="1"/>
  <c r="A1086" i="5"/>
  <c r="A1087" i="5"/>
  <c r="B1087" i="5" s="1"/>
  <c r="A1088" i="5"/>
  <c r="B1088" i="5" s="1"/>
  <c r="A1089" i="5"/>
  <c r="B1089" i="5" s="1"/>
  <c r="A1090" i="5"/>
  <c r="B1090" i="5" s="1"/>
  <c r="A1091" i="5"/>
  <c r="B1091" i="5" s="1"/>
  <c r="A1092" i="5"/>
  <c r="B1092" i="5" s="1"/>
  <c r="A1093" i="5"/>
  <c r="B1093" i="5" s="1"/>
  <c r="A1094" i="5"/>
  <c r="B1094" i="5" s="1"/>
  <c r="A1095" i="5"/>
  <c r="B1095" i="5" s="1"/>
  <c r="A1096" i="5"/>
  <c r="B1096" i="5" s="1"/>
  <c r="A1097" i="5"/>
  <c r="B1097" i="5" s="1"/>
  <c r="A1098" i="5"/>
  <c r="A1099" i="5"/>
  <c r="B1099" i="5" s="1"/>
  <c r="A1100" i="5"/>
  <c r="B1100" i="5" s="1"/>
  <c r="A1101" i="5"/>
  <c r="B1101" i="5" s="1"/>
  <c r="A1102" i="5"/>
  <c r="B1102" i="5" s="1"/>
  <c r="A1103" i="5"/>
  <c r="B1103" i="5" s="1"/>
  <c r="A1104" i="5"/>
  <c r="B1104" i="5" s="1"/>
  <c r="A1105" i="5"/>
  <c r="B1105" i="5" s="1"/>
  <c r="A1106" i="5"/>
  <c r="B1106" i="5" s="1"/>
  <c r="A1107" i="5"/>
  <c r="B1107" i="5" s="1"/>
  <c r="A1108" i="5"/>
  <c r="B1108" i="5" s="1"/>
  <c r="A1109" i="5"/>
  <c r="B1109" i="5" s="1"/>
  <c r="A1110" i="5"/>
  <c r="B1110" i="5" s="1"/>
  <c r="A1111" i="5"/>
  <c r="B1111" i="5" s="1"/>
  <c r="A1112" i="5"/>
  <c r="B1112" i="5" s="1"/>
  <c r="A1113" i="5"/>
  <c r="B1113" i="5" s="1"/>
  <c r="A1114" i="5"/>
  <c r="B1114" i="5" s="1"/>
  <c r="A1115" i="5"/>
  <c r="B1115" i="5" s="1"/>
  <c r="A1116" i="5"/>
  <c r="B1116" i="5" s="1"/>
  <c r="A1117" i="5"/>
  <c r="B1117" i="5" s="1"/>
  <c r="A1118" i="5"/>
  <c r="B1118" i="5" s="1"/>
  <c r="A1119" i="5"/>
  <c r="B1119" i="5" s="1"/>
  <c r="A1120" i="5"/>
  <c r="B1120" i="5" s="1"/>
  <c r="A1121" i="5"/>
  <c r="B1121" i="5" s="1"/>
  <c r="A1122" i="5"/>
  <c r="B1122" i="5" s="1"/>
  <c r="A1123" i="5"/>
  <c r="B1123" i="5" s="1"/>
  <c r="A1124" i="5"/>
  <c r="B1124" i="5" s="1"/>
  <c r="A1125" i="5"/>
  <c r="B1125" i="5" s="1"/>
  <c r="A1126" i="5"/>
  <c r="B1126" i="5" s="1"/>
  <c r="A1127" i="5"/>
  <c r="B1127" i="5" s="1"/>
  <c r="A1128" i="5"/>
  <c r="B1128" i="5" s="1"/>
  <c r="A1129" i="5"/>
  <c r="B1129" i="5" s="1"/>
  <c r="A1130" i="5"/>
  <c r="B1130" i="5" s="1"/>
  <c r="A1131" i="5"/>
  <c r="B1131" i="5" s="1"/>
  <c r="A1132" i="5"/>
  <c r="B1132" i="5" s="1"/>
  <c r="A1133" i="5"/>
  <c r="B1133" i="5" s="1"/>
  <c r="A1134" i="5"/>
  <c r="B1134" i="5" s="1"/>
  <c r="A1135" i="5"/>
  <c r="B1135" i="5" s="1"/>
  <c r="A1136" i="5"/>
  <c r="B1136" i="5" s="1"/>
  <c r="A1137" i="5"/>
  <c r="B1137" i="5" s="1"/>
  <c r="A1138" i="5"/>
  <c r="B1138" i="5" s="1"/>
  <c r="A1139" i="5"/>
  <c r="B1139" i="5" s="1"/>
  <c r="A1140" i="5"/>
  <c r="B1140" i="5" s="1"/>
  <c r="A1141" i="5"/>
  <c r="B1141" i="5" s="1"/>
  <c r="A1142" i="5"/>
  <c r="B1142" i="5" s="1"/>
  <c r="A1143" i="5"/>
  <c r="B1143" i="5" s="1"/>
  <c r="A1144" i="5"/>
  <c r="B1144" i="5" s="1"/>
  <c r="A1145" i="5"/>
  <c r="B1145" i="5" s="1"/>
  <c r="A1146" i="5"/>
  <c r="A1147" i="5"/>
  <c r="B1147" i="5" s="1"/>
  <c r="A1148" i="5"/>
  <c r="B1148" i="5" s="1"/>
  <c r="A1149" i="5"/>
  <c r="B1149" i="5" s="1"/>
  <c r="A1150" i="5"/>
  <c r="B1150" i="5" s="1"/>
  <c r="A1151" i="5"/>
  <c r="B1151" i="5" s="1"/>
  <c r="A1152" i="5"/>
  <c r="B1152" i="5" s="1"/>
  <c r="A1153" i="5"/>
  <c r="B1153" i="5" s="1"/>
  <c r="A1154" i="5"/>
  <c r="B1154" i="5" s="1"/>
  <c r="A1155" i="5"/>
  <c r="B1155" i="5" s="1"/>
  <c r="A1156" i="5"/>
  <c r="B1156" i="5" s="1"/>
  <c r="A1157" i="5"/>
  <c r="B1157" i="5" s="1"/>
  <c r="A1158" i="5"/>
  <c r="A1159" i="5"/>
  <c r="B1159" i="5" s="1"/>
  <c r="A1160" i="5"/>
  <c r="B1160" i="5" s="1"/>
  <c r="A1161" i="5"/>
  <c r="B1161" i="5" s="1"/>
  <c r="A1162" i="5"/>
  <c r="B1162" i="5" s="1"/>
  <c r="A1163" i="5"/>
  <c r="B1163" i="5" s="1"/>
  <c r="A1164" i="5"/>
  <c r="B1164" i="5" s="1"/>
  <c r="A1165" i="5"/>
  <c r="B1165" i="5" s="1"/>
  <c r="A1166" i="5"/>
  <c r="B1166" i="5" s="1"/>
  <c r="A1167" i="5"/>
  <c r="B1167" i="5" s="1"/>
  <c r="A1168" i="5"/>
  <c r="B1168" i="5" s="1"/>
  <c r="A1169" i="5"/>
  <c r="B1169" i="5" s="1"/>
  <c r="A1170" i="5"/>
  <c r="B1170" i="5" s="1"/>
  <c r="A1171" i="5"/>
  <c r="B1171" i="5" s="1"/>
  <c r="A1172" i="5"/>
  <c r="B1172" i="5" s="1"/>
  <c r="A1173" i="5"/>
  <c r="B1173" i="5" s="1"/>
  <c r="A1174" i="5"/>
  <c r="B1174" i="5" s="1"/>
  <c r="A1175" i="5"/>
  <c r="B1175" i="5" s="1"/>
  <c r="A1176" i="5"/>
  <c r="B1176" i="5" s="1"/>
  <c r="A1177" i="5"/>
  <c r="B1177" i="5" s="1"/>
  <c r="A1178" i="5"/>
  <c r="B1178" i="5" s="1"/>
  <c r="A1179" i="5"/>
  <c r="B1179" i="5" s="1"/>
  <c r="A1180" i="5"/>
  <c r="B1180" i="5" s="1"/>
  <c r="A1181" i="5"/>
  <c r="B1181" i="5" s="1"/>
  <c r="A1182" i="5"/>
  <c r="B1182" i="5" s="1"/>
  <c r="A1183" i="5"/>
  <c r="B1183" i="5" s="1"/>
  <c r="A1184" i="5"/>
  <c r="B1184" i="5" s="1"/>
  <c r="A1185" i="5"/>
  <c r="B1185" i="5" s="1"/>
  <c r="A1186" i="5"/>
  <c r="B1186" i="5" s="1"/>
  <c r="A1187" i="5"/>
  <c r="B1187" i="5" s="1"/>
  <c r="A1188" i="5"/>
  <c r="B1188" i="5" s="1"/>
  <c r="A1189" i="5"/>
  <c r="B1189" i="5" s="1"/>
  <c r="A1190" i="5"/>
  <c r="B1190" i="5" s="1"/>
  <c r="A1191" i="5"/>
  <c r="B1191" i="5" s="1"/>
  <c r="A1192" i="5"/>
  <c r="B1192" i="5" s="1"/>
  <c r="A1193" i="5"/>
  <c r="B1193" i="5" s="1"/>
  <c r="A1194" i="5"/>
  <c r="B1194" i="5" s="1"/>
  <c r="A1195" i="5"/>
  <c r="B1195" i="5" s="1"/>
  <c r="A1196" i="5"/>
  <c r="B1196" i="5" s="1"/>
  <c r="A1197" i="5"/>
  <c r="B1197" i="5" s="1"/>
  <c r="A1198" i="5"/>
  <c r="B1198" i="5" s="1"/>
  <c r="A1199" i="5"/>
  <c r="B1199" i="5" s="1"/>
  <c r="A1200" i="5"/>
  <c r="B1200" i="5" s="1"/>
  <c r="A1201" i="5"/>
  <c r="B1201" i="5" s="1"/>
  <c r="A1202" i="5"/>
  <c r="B1202" i="5" s="1"/>
  <c r="A1203" i="5"/>
  <c r="B1203" i="5" s="1"/>
  <c r="A1204" i="5"/>
  <c r="B1204" i="5" s="1"/>
  <c r="A1205" i="5"/>
  <c r="B1205" i="5" s="1"/>
  <c r="A1206" i="5"/>
  <c r="A1207" i="5"/>
  <c r="B1207" i="5" s="1"/>
  <c r="A1208" i="5"/>
  <c r="B1208" i="5" s="1"/>
  <c r="A1209" i="5"/>
  <c r="B1209" i="5" s="1"/>
  <c r="A1210" i="5"/>
  <c r="B1210" i="5" s="1"/>
  <c r="A1211" i="5"/>
  <c r="B1211" i="5" s="1"/>
  <c r="A1212" i="5"/>
  <c r="B1212" i="5" s="1"/>
  <c r="A1213" i="5"/>
  <c r="B1213" i="5" s="1"/>
  <c r="A1214" i="5"/>
  <c r="B1214" i="5" s="1"/>
  <c r="A1215" i="5"/>
  <c r="B1215" i="5" s="1"/>
  <c r="A1216" i="5"/>
  <c r="B1216" i="5" s="1"/>
  <c r="A1217" i="5"/>
  <c r="B1217" i="5" s="1"/>
  <c r="A1218" i="5"/>
  <c r="B1218" i="5" s="1"/>
  <c r="A1219" i="5"/>
  <c r="B1219" i="5" s="1"/>
  <c r="A1220" i="5"/>
  <c r="B1220" i="5" s="1"/>
  <c r="A1221" i="5"/>
  <c r="B1221" i="5" s="1"/>
  <c r="A1222" i="5"/>
  <c r="B1222" i="5" s="1"/>
  <c r="A1223" i="5"/>
  <c r="B1223" i="5" s="1"/>
  <c r="A1224" i="5"/>
  <c r="B1224" i="5" s="1"/>
  <c r="A1225" i="5"/>
  <c r="B1225" i="5" s="1"/>
  <c r="A1226" i="5"/>
  <c r="B1226" i="5" s="1"/>
  <c r="A1227" i="5"/>
  <c r="B1227" i="5" s="1"/>
  <c r="A1228" i="5"/>
  <c r="B1228" i="5" s="1"/>
  <c r="A1229" i="5"/>
  <c r="B1229" i="5" s="1"/>
  <c r="A1230" i="5"/>
  <c r="B1230" i="5" s="1"/>
  <c r="A1231" i="5"/>
  <c r="B1231" i="5" s="1"/>
  <c r="A1232" i="5"/>
  <c r="B1232" i="5" s="1"/>
  <c r="A1233" i="5"/>
  <c r="B1233" i="5" s="1"/>
  <c r="A1234" i="5"/>
  <c r="B1234" i="5" s="1"/>
  <c r="A1235" i="5"/>
  <c r="B1235" i="5" s="1"/>
  <c r="A1236" i="5"/>
  <c r="B1236" i="5" s="1"/>
  <c r="A1237" i="5"/>
  <c r="B1237" i="5" s="1"/>
  <c r="A1238" i="5"/>
  <c r="B1238" i="5" s="1"/>
  <c r="A1239" i="5"/>
  <c r="B1239" i="5" s="1"/>
  <c r="A1240" i="5"/>
  <c r="B1240" i="5" s="1"/>
  <c r="A1241" i="5"/>
  <c r="B1241" i="5" s="1"/>
  <c r="A1242" i="5"/>
  <c r="B1242" i="5" s="1"/>
  <c r="A1243" i="5"/>
  <c r="B1243" i="5" s="1"/>
  <c r="A1244" i="5"/>
  <c r="B1244" i="5" s="1"/>
  <c r="A1245" i="5"/>
  <c r="B1245" i="5" s="1"/>
  <c r="A1246" i="5"/>
  <c r="B1246" i="5" s="1"/>
  <c r="A1247" i="5"/>
  <c r="B1247" i="5" s="1"/>
  <c r="A1248" i="5"/>
  <c r="B1248" i="5" s="1"/>
  <c r="A1249" i="5"/>
  <c r="B1249" i="5" s="1"/>
  <c r="A1250" i="5"/>
  <c r="B1250" i="5" s="1"/>
  <c r="A1251" i="5"/>
  <c r="B1251" i="5" s="1"/>
  <c r="A1252" i="5"/>
  <c r="B1252" i="5" s="1"/>
  <c r="A1253" i="5"/>
  <c r="B1253" i="5" s="1"/>
  <c r="A1254" i="5"/>
  <c r="B1254" i="5" s="1"/>
  <c r="A1255" i="5"/>
  <c r="B1255" i="5" s="1"/>
  <c r="A1256" i="5"/>
  <c r="B1256" i="5" s="1"/>
  <c r="A1257" i="5"/>
  <c r="B1257" i="5" s="1"/>
  <c r="A1258" i="5"/>
  <c r="B1258" i="5" s="1"/>
  <c r="A1259" i="5"/>
  <c r="B1259" i="5" s="1"/>
  <c r="A1260" i="5"/>
  <c r="B1260" i="5" s="1"/>
  <c r="A1261" i="5"/>
  <c r="B1261" i="5" s="1"/>
  <c r="A1262" i="5"/>
  <c r="B1262" i="5" s="1"/>
  <c r="A1263" i="5"/>
  <c r="B1263" i="5" s="1"/>
  <c r="A1264" i="5"/>
  <c r="B1264" i="5" s="1"/>
  <c r="A1265" i="5"/>
  <c r="B1265" i="5" s="1"/>
  <c r="A1266" i="5"/>
  <c r="B1266" i="5" s="1"/>
  <c r="A1267" i="5"/>
  <c r="B1267" i="5" s="1"/>
  <c r="A1268" i="5"/>
  <c r="B1268" i="5" s="1"/>
  <c r="A1269" i="5"/>
  <c r="B1269" i="5" s="1"/>
  <c r="A1270" i="5"/>
  <c r="B1270" i="5" s="1"/>
  <c r="A1271" i="5"/>
  <c r="B1271" i="5" s="1"/>
  <c r="A1272" i="5"/>
  <c r="B1272" i="5" s="1"/>
  <c r="A1273" i="5"/>
  <c r="B1273" i="5" s="1"/>
  <c r="A1274" i="5"/>
  <c r="B1274" i="5" s="1"/>
  <c r="A1275" i="5"/>
  <c r="B1275" i="5" s="1"/>
  <c r="A1276" i="5"/>
  <c r="B1276" i="5" s="1"/>
  <c r="A1277" i="5"/>
  <c r="B1277" i="5" s="1"/>
  <c r="A1278" i="5"/>
  <c r="B1278" i="5" s="1"/>
  <c r="A1279" i="5"/>
  <c r="B1279" i="5" s="1"/>
  <c r="A1280" i="5"/>
  <c r="B1280" i="5" s="1"/>
  <c r="A1281" i="5"/>
  <c r="B1281" i="5" s="1"/>
  <c r="A1282" i="5"/>
  <c r="B1282" i="5" s="1"/>
  <c r="A1283" i="5"/>
  <c r="B1283" i="5" s="1"/>
  <c r="A1284" i="5"/>
  <c r="B1284" i="5" s="1"/>
  <c r="A1285" i="5"/>
  <c r="B1285" i="5" s="1"/>
  <c r="A1286" i="5"/>
  <c r="B1286" i="5" s="1"/>
  <c r="A1287" i="5"/>
  <c r="B1287" i="5" s="1"/>
  <c r="A1288" i="5"/>
  <c r="B1288" i="5" s="1"/>
  <c r="A1289" i="5"/>
  <c r="B1289" i="5" s="1"/>
  <c r="A1290" i="5"/>
  <c r="A1291" i="5"/>
  <c r="B1291" i="5" s="1"/>
  <c r="A1292" i="5"/>
  <c r="B1292" i="5" s="1"/>
  <c r="A1293" i="5"/>
  <c r="B1293" i="5" s="1"/>
  <c r="A1294" i="5"/>
  <c r="B1294" i="5" s="1"/>
  <c r="A1295" i="5"/>
  <c r="B1295" i="5" s="1"/>
  <c r="A1296" i="5"/>
  <c r="B1296" i="5" s="1"/>
  <c r="A1297" i="5"/>
  <c r="B1297" i="5" s="1"/>
  <c r="A1298" i="5"/>
  <c r="B1298" i="5" s="1"/>
  <c r="A1299" i="5"/>
  <c r="B1299" i="5" s="1"/>
  <c r="A1300" i="5"/>
  <c r="B1300" i="5" s="1"/>
  <c r="A1301" i="5"/>
  <c r="B1301" i="5" s="1"/>
  <c r="A1302" i="5"/>
  <c r="A1303" i="5"/>
  <c r="B1303" i="5" s="1"/>
  <c r="A1304" i="5"/>
  <c r="B1304" i="5" s="1"/>
  <c r="A1305" i="5"/>
  <c r="B1305" i="5" s="1"/>
  <c r="A1306" i="5"/>
  <c r="B1306" i="5" s="1"/>
  <c r="A1307" i="5"/>
  <c r="B1307" i="5" s="1"/>
  <c r="A1308" i="5"/>
  <c r="B1308" i="5" s="1"/>
  <c r="A1309" i="5"/>
  <c r="B1309" i="5" s="1"/>
  <c r="A1310" i="5"/>
  <c r="B1310" i="5" s="1"/>
  <c r="A1311" i="5"/>
  <c r="B1311" i="5" s="1"/>
  <c r="A1312" i="5"/>
  <c r="B1312" i="5" s="1"/>
  <c r="A1313" i="5"/>
  <c r="B1313" i="5" s="1"/>
  <c r="A1314" i="5"/>
  <c r="B1314" i="5" s="1"/>
  <c r="A1315" i="5"/>
  <c r="B1315" i="5" s="1"/>
  <c r="A1316" i="5"/>
  <c r="B1316" i="5" s="1"/>
  <c r="A1317" i="5"/>
  <c r="B1317" i="5" s="1"/>
  <c r="A1318" i="5"/>
  <c r="B1318" i="5" s="1"/>
  <c r="A1319" i="5"/>
  <c r="B1319" i="5" s="1"/>
  <c r="A1320" i="5"/>
  <c r="B1320" i="5" s="1"/>
  <c r="A1321" i="5"/>
  <c r="B1321" i="5" s="1"/>
  <c r="A1322" i="5"/>
  <c r="B1322" i="5" s="1"/>
  <c r="A1323" i="5"/>
  <c r="B1323" i="5" s="1"/>
  <c r="A1324" i="5"/>
  <c r="B1324" i="5" s="1"/>
  <c r="A1325" i="5"/>
  <c r="B1325" i="5" s="1"/>
  <c r="A1326" i="5"/>
  <c r="B1326" i="5" s="1"/>
  <c r="A1327" i="5"/>
  <c r="B1327" i="5" s="1"/>
  <c r="A1328" i="5"/>
  <c r="B1328" i="5" s="1"/>
  <c r="A1329" i="5"/>
  <c r="B1329" i="5" s="1"/>
  <c r="A1330" i="5"/>
  <c r="B1330" i="5" s="1"/>
  <c r="A1331" i="5"/>
  <c r="B1331" i="5" s="1"/>
  <c r="A1332" i="5"/>
  <c r="B1332" i="5" s="1"/>
  <c r="A1333" i="5"/>
  <c r="B1333" i="5" s="1"/>
  <c r="A1334" i="5"/>
  <c r="B1334" i="5" s="1"/>
  <c r="A1335" i="5"/>
  <c r="B1335" i="5" s="1"/>
  <c r="A1336" i="5"/>
  <c r="B1336" i="5" s="1"/>
  <c r="A1337" i="5"/>
  <c r="B1337" i="5" s="1"/>
  <c r="A1338" i="5"/>
  <c r="B1338" i="5" s="1"/>
  <c r="A1339" i="5"/>
  <c r="B1339" i="5" s="1"/>
  <c r="A1340" i="5"/>
  <c r="B1340" i="5" s="1"/>
  <c r="A1341" i="5"/>
  <c r="B1341" i="5" s="1"/>
  <c r="A1342" i="5"/>
  <c r="B1342" i="5" s="1"/>
  <c r="A1343" i="5"/>
  <c r="B1343" i="5" s="1"/>
  <c r="A1344" i="5"/>
  <c r="B1344" i="5" s="1"/>
  <c r="A1345" i="5"/>
  <c r="B1345" i="5" s="1"/>
  <c r="A1346" i="5"/>
  <c r="B1346" i="5" s="1"/>
  <c r="A1347" i="5"/>
  <c r="B1347" i="5" s="1"/>
  <c r="A1348" i="5"/>
  <c r="B1348" i="5" s="1"/>
  <c r="A1349" i="5"/>
  <c r="B1349" i="5" s="1"/>
  <c r="A1350" i="5"/>
  <c r="B1350" i="5" s="1"/>
  <c r="A1351" i="5"/>
  <c r="B1351" i="5" s="1"/>
  <c r="A1352" i="5"/>
  <c r="B1352" i="5" s="1"/>
  <c r="A1353" i="5"/>
  <c r="B1353" i="5" s="1"/>
  <c r="A1354" i="5"/>
  <c r="B1354" i="5" s="1"/>
  <c r="A1355" i="5"/>
  <c r="B1355" i="5" s="1"/>
  <c r="A1356" i="5"/>
  <c r="B1356" i="5" s="1"/>
  <c r="A1357" i="5"/>
  <c r="B1357" i="5" s="1"/>
  <c r="A1358" i="5"/>
  <c r="B1358" i="5" s="1"/>
  <c r="A1359" i="5"/>
  <c r="B1359" i="5" s="1"/>
  <c r="A1360" i="5"/>
  <c r="B1360" i="5" s="1"/>
  <c r="A1361" i="5"/>
  <c r="B1361" i="5" s="1"/>
  <c r="A1362" i="5"/>
  <c r="B1362" i="5" s="1"/>
  <c r="A1363" i="5"/>
  <c r="B1363" i="5" s="1"/>
  <c r="A1364" i="5"/>
  <c r="B1364" i="5" s="1"/>
  <c r="A1365" i="5"/>
  <c r="B1365" i="5" s="1"/>
  <c r="A1366" i="5"/>
  <c r="B1366" i="5" s="1"/>
  <c r="A1367" i="5"/>
  <c r="B1367" i="5" s="1"/>
  <c r="A1368" i="5"/>
  <c r="B1368" i="5" s="1"/>
  <c r="A1369" i="5"/>
  <c r="B1369" i="5" s="1"/>
  <c r="A1370" i="5"/>
  <c r="B1370" i="5" s="1"/>
  <c r="A1371" i="5"/>
  <c r="B1371" i="5" s="1"/>
  <c r="A1372" i="5"/>
  <c r="B1372" i="5" s="1"/>
  <c r="A1373" i="5"/>
  <c r="B1373" i="5" s="1"/>
  <c r="A1374" i="5"/>
  <c r="B1374" i="5" s="1"/>
  <c r="A1375" i="5"/>
  <c r="B1375" i="5" s="1"/>
  <c r="A1376" i="5"/>
  <c r="B1376" i="5" s="1"/>
  <c r="A1377" i="5"/>
  <c r="B1377" i="5" s="1"/>
  <c r="A1378" i="5"/>
  <c r="B1378" i="5" s="1"/>
  <c r="A1379" i="5"/>
  <c r="B1379" i="5" s="1"/>
  <c r="A1380" i="5"/>
  <c r="B1380" i="5" s="1"/>
  <c r="A1381" i="5"/>
  <c r="B1381" i="5" s="1"/>
  <c r="A1382" i="5"/>
  <c r="B1382" i="5" s="1"/>
  <c r="A1383" i="5"/>
  <c r="B1383" i="5" s="1"/>
  <c r="A1384" i="5"/>
  <c r="B1384" i="5" s="1"/>
  <c r="A1385" i="5"/>
  <c r="B1385" i="5" s="1"/>
  <c r="A1386" i="5"/>
  <c r="B1386" i="5" s="1"/>
  <c r="A1387" i="5"/>
  <c r="B1387" i="5" s="1"/>
  <c r="A1388" i="5"/>
  <c r="B1388" i="5" s="1"/>
  <c r="A1389" i="5"/>
  <c r="B1389" i="5" s="1"/>
  <c r="A1390" i="5"/>
  <c r="B1390" i="5" s="1"/>
  <c r="A1391" i="5"/>
  <c r="B1391" i="5" s="1"/>
  <c r="A1392" i="5"/>
  <c r="B1392" i="5" s="1"/>
  <c r="A1393" i="5"/>
  <c r="B1393" i="5" s="1"/>
  <c r="A1394" i="5"/>
  <c r="B1394" i="5" s="1"/>
  <c r="A1395" i="5"/>
  <c r="B1395" i="5" s="1"/>
  <c r="A1396" i="5"/>
  <c r="B1396" i="5" s="1"/>
  <c r="A1397" i="5"/>
  <c r="B1397" i="5" s="1"/>
  <c r="A1398" i="5"/>
  <c r="B1398" i="5" s="1"/>
  <c r="A1399" i="5"/>
  <c r="B1399" i="5" s="1"/>
  <c r="A1400" i="5"/>
  <c r="B1400" i="5" s="1"/>
  <c r="A1401" i="5"/>
  <c r="B1401" i="5" s="1"/>
  <c r="A1402" i="5"/>
  <c r="B1402" i="5" s="1"/>
  <c r="A1403" i="5"/>
  <c r="B1403" i="5" s="1"/>
  <c r="A1404" i="5"/>
  <c r="B1404" i="5" s="1"/>
  <c r="A1405" i="5"/>
  <c r="B1405" i="5" s="1"/>
  <c r="A1406" i="5"/>
  <c r="B1406" i="5" s="1"/>
  <c r="A1407" i="5"/>
  <c r="B1407" i="5" s="1"/>
  <c r="A1408" i="5"/>
  <c r="B1408" i="5" s="1"/>
  <c r="A1409" i="5"/>
  <c r="B1409" i="5" s="1"/>
  <c r="A1410" i="5"/>
  <c r="B1410" i="5" s="1"/>
  <c r="A1411" i="5"/>
  <c r="B1411" i="5" s="1"/>
  <c r="A1412" i="5"/>
  <c r="B1412" i="5" s="1"/>
  <c r="A1413" i="5"/>
  <c r="B1413" i="5" s="1"/>
  <c r="A1414" i="5"/>
  <c r="B1414" i="5" s="1"/>
  <c r="A1415" i="5"/>
  <c r="B1415" i="5" s="1"/>
  <c r="A1416" i="5"/>
  <c r="B1416" i="5" s="1"/>
  <c r="A1417" i="5"/>
  <c r="B1417" i="5" s="1"/>
  <c r="A1418" i="5"/>
  <c r="B1418" i="5" s="1"/>
  <c r="A1419" i="5"/>
  <c r="B1419" i="5" s="1"/>
  <c r="A1420" i="5"/>
  <c r="B1420" i="5" s="1"/>
  <c r="A1421" i="5"/>
  <c r="B1421" i="5" s="1"/>
  <c r="A1422" i="5"/>
  <c r="B1422" i="5" s="1"/>
  <c r="A1423" i="5"/>
  <c r="B1423" i="5" s="1"/>
  <c r="A1424" i="5"/>
  <c r="B1424" i="5" s="1"/>
  <c r="A1425" i="5"/>
  <c r="B1425" i="5" s="1"/>
  <c r="A1426" i="5"/>
  <c r="B1426" i="5" s="1"/>
  <c r="A1427" i="5"/>
  <c r="B1427" i="5" s="1"/>
  <c r="A1428" i="5"/>
  <c r="B1428" i="5" s="1"/>
  <c r="A1429" i="5"/>
  <c r="B1429" i="5" s="1"/>
  <c r="A1430" i="5"/>
  <c r="B1430" i="5" s="1"/>
  <c r="A1431" i="5"/>
  <c r="B1431" i="5" s="1"/>
  <c r="A1432" i="5"/>
  <c r="B1432" i="5" s="1"/>
  <c r="A1433" i="5"/>
  <c r="B1433" i="5" s="1"/>
  <c r="A1434" i="5"/>
  <c r="B1434" i="5" s="1"/>
  <c r="A1435" i="5"/>
  <c r="B1435" i="5" s="1"/>
  <c r="A1436" i="5"/>
  <c r="B1436" i="5" s="1"/>
  <c r="A1437" i="5"/>
  <c r="B1437" i="5" s="1"/>
  <c r="A1438" i="5"/>
  <c r="B1438" i="5" s="1"/>
  <c r="A1439" i="5"/>
  <c r="B1439" i="5" s="1"/>
  <c r="A1440" i="5"/>
  <c r="B1440" i="5" s="1"/>
  <c r="A1441" i="5"/>
  <c r="B1441" i="5" s="1"/>
  <c r="A1442" i="5"/>
  <c r="B1442" i="5" s="1"/>
  <c r="A1443" i="5"/>
  <c r="B1443" i="5" s="1"/>
  <c r="A1444" i="5"/>
  <c r="B1444" i="5" s="1"/>
  <c r="A1445" i="5"/>
  <c r="B1445" i="5" s="1"/>
  <c r="A1446" i="5"/>
  <c r="B1446" i="5" s="1"/>
  <c r="A1447" i="5"/>
  <c r="B1447" i="5" s="1"/>
  <c r="A1448" i="5"/>
  <c r="B1448" i="5" s="1"/>
  <c r="A1449" i="5"/>
  <c r="B1449" i="5" s="1"/>
  <c r="A1450" i="5"/>
  <c r="B1450" i="5" s="1"/>
  <c r="A1451" i="5"/>
  <c r="B1451" i="5" s="1"/>
  <c r="A1452" i="5"/>
  <c r="B1452" i="5" s="1"/>
  <c r="A1453" i="5"/>
  <c r="B1453" i="5" s="1"/>
  <c r="A1454" i="5"/>
  <c r="B1454" i="5" s="1"/>
  <c r="A1455" i="5"/>
  <c r="B1455" i="5" s="1"/>
  <c r="A1456" i="5"/>
  <c r="B1456" i="5" s="1"/>
  <c r="A1457" i="5"/>
  <c r="B1457" i="5" s="1"/>
  <c r="A1458" i="5"/>
  <c r="B1458" i="5" s="1"/>
  <c r="A1459" i="5"/>
  <c r="B1459" i="5" s="1"/>
  <c r="A1460" i="5"/>
  <c r="B1460" i="5" s="1"/>
  <c r="A1461" i="5"/>
  <c r="B1461" i="5" s="1"/>
  <c r="A1462" i="5"/>
  <c r="B1462" i="5" s="1"/>
  <c r="A1463" i="5"/>
  <c r="B1463" i="5" s="1"/>
  <c r="A1464" i="5"/>
  <c r="B1464" i="5" s="1"/>
  <c r="A1465" i="5"/>
  <c r="B1465" i="5" s="1"/>
  <c r="A1466" i="5"/>
  <c r="B1466" i="5" s="1"/>
  <c r="A1467" i="5"/>
  <c r="B1467" i="5" s="1"/>
  <c r="A1468" i="5"/>
  <c r="B1468" i="5" s="1"/>
  <c r="A1469" i="5"/>
  <c r="B1469" i="5" s="1"/>
  <c r="A1470" i="5"/>
  <c r="B1470" i="5" s="1"/>
  <c r="A1471" i="5"/>
  <c r="B1471" i="5" s="1"/>
  <c r="A1472" i="5"/>
  <c r="B1472" i="5" s="1"/>
  <c r="A1473" i="5"/>
  <c r="B1473" i="5" s="1"/>
  <c r="A1474" i="5"/>
  <c r="B1474" i="5" s="1"/>
  <c r="A1475" i="5"/>
  <c r="B1475" i="5" s="1"/>
  <c r="A1476" i="5"/>
  <c r="B1476" i="5" s="1"/>
  <c r="A1477" i="5"/>
  <c r="B1477" i="5" s="1"/>
  <c r="A1478" i="5"/>
  <c r="B1478" i="5" s="1"/>
  <c r="A1479" i="5"/>
  <c r="B1479" i="5" s="1"/>
  <c r="A1480" i="5"/>
  <c r="B1480" i="5" s="1"/>
  <c r="A1481" i="5"/>
  <c r="B1481" i="5" s="1"/>
  <c r="A1482" i="5"/>
  <c r="B1482" i="5" s="1"/>
  <c r="A1483" i="5"/>
  <c r="B1483" i="5" s="1"/>
  <c r="A1484" i="5"/>
  <c r="B1484" i="5" s="1"/>
  <c r="A1485" i="5"/>
  <c r="B1485" i="5" s="1"/>
  <c r="A1486" i="5"/>
  <c r="B1486" i="5" s="1"/>
  <c r="A1487" i="5"/>
  <c r="B1487" i="5" s="1"/>
  <c r="A1488" i="5"/>
  <c r="B1488" i="5" s="1"/>
  <c r="A1489" i="5"/>
  <c r="B1489" i="5" s="1"/>
  <c r="A1490" i="5"/>
  <c r="B1490" i="5" s="1"/>
  <c r="A1491" i="5"/>
  <c r="B1491" i="5" s="1"/>
  <c r="A1492" i="5"/>
  <c r="B1492" i="5" s="1"/>
  <c r="A1493" i="5"/>
  <c r="B1493" i="5" s="1"/>
  <c r="A1494" i="5"/>
  <c r="B1494" i="5" s="1"/>
  <c r="A1495" i="5"/>
  <c r="B1495" i="5" s="1"/>
  <c r="A1496" i="5"/>
  <c r="B1496" i="5" s="1"/>
  <c r="A1497" i="5"/>
  <c r="B1497" i="5" s="1"/>
  <c r="A1498" i="5"/>
  <c r="B1498" i="5" s="1"/>
  <c r="A1499" i="5"/>
  <c r="B1499" i="5" s="1"/>
  <c r="A1500" i="5"/>
  <c r="B1500" i="5" s="1"/>
  <c r="A1501" i="5"/>
  <c r="B1501" i="5" s="1"/>
  <c r="A1502" i="5"/>
  <c r="B1502" i="5" s="1"/>
  <c r="A1503" i="5"/>
  <c r="B1503" i="5" s="1"/>
  <c r="A1504" i="5"/>
  <c r="B1504" i="5" s="1"/>
  <c r="A1505" i="5"/>
  <c r="B1505" i="5" s="1"/>
  <c r="A1506" i="5"/>
  <c r="B1506" i="5" s="1"/>
  <c r="A1507" i="5"/>
  <c r="B1507" i="5" s="1"/>
  <c r="A1508" i="5"/>
  <c r="B1508" i="5" s="1"/>
  <c r="A1509" i="5"/>
  <c r="B1509" i="5" s="1"/>
  <c r="A1510" i="5"/>
  <c r="B1510" i="5" s="1"/>
  <c r="A1511" i="5"/>
  <c r="B1511" i="5" s="1"/>
  <c r="A1512" i="5"/>
  <c r="B1512" i="5" s="1"/>
  <c r="A1513" i="5"/>
  <c r="B1513" i="5" s="1"/>
  <c r="A1514" i="5"/>
  <c r="B1514" i="5" s="1"/>
  <c r="A1515" i="5"/>
  <c r="B1515" i="5" s="1"/>
  <c r="A1516" i="5"/>
  <c r="B1516" i="5" s="1"/>
  <c r="A1517" i="5"/>
  <c r="B1517" i="5" s="1"/>
  <c r="A1518" i="5"/>
  <c r="B1518" i="5" s="1"/>
  <c r="A1519" i="5"/>
  <c r="B1519" i="5" s="1"/>
  <c r="A1520" i="5"/>
  <c r="B1520" i="5" s="1"/>
  <c r="A1521" i="5"/>
  <c r="B1521" i="5" s="1"/>
  <c r="A1522" i="5"/>
  <c r="B1522" i="5" s="1"/>
  <c r="A1523" i="5"/>
  <c r="B1523" i="5" s="1"/>
  <c r="A1524" i="5"/>
  <c r="B1524" i="5" s="1"/>
  <c r="A1525" i="5"/>
  <c r="B1525" i="5" s="1"/>
  <c r="A1526" i="5"/>
  <c r="B1526" i="5" s="1"/>
  <c r="A1527" i="5"/>
  <c r="B1527" i="5" s="1"/>
  <c r="A1528" i="5"/>
  <c r="B1528" i="5" s="1"/>
  <c r="A1529" i="5"/>
  <c r="B1529" i="5" s="1"/>
  <c r="A1530" i="5"/>
  <c r="B1530" i="5" s="1"/>
  <c r="A1531" i="5"/>
  <c r="B1531" i="5" s="1"/>
  <c r="A1532" i="5"/>
  <c r="B1532" i="5" s="1"/>
  <c r="A1533" i="5"/>
  <c r="B1533" i="5" s="1"/>
  <c r="A1534" i="5"/>
  <c r="B1534" i="5" s="1"/>
  <c r="A1535" i="5"/>
  <c r="B1535" i="5" s="1"/>
  <c r="A1536" i="5"/>
  <c r="B1536" i="5" s="1"/>
  <c r="A1537" i="5"/>
  <c r="B1537" i="5" s="1"/>
  <c r="A1538" i="5"/>
  <c r="B1538" i="5" s="1"/>
  <c r="A1539" i="5"/>
  <c r="B1539" i="5" s="1"/>
  <c r="A1540" i="5"/>
  <c r="B1540" i="5" s="1"/>
  <c r="A1541" i="5"/>
  <c r="B1541" i="5" s="1"/>
  <c r="A1542" i="5"/>
  <c r="B1542" i="5" s="1"/>
  <c r="A1543" i="5"/>
  <c r="B1543" i="5" s="1"/>
  <c r="A1544" i="5"/>
  <c r="B1544" i="5" s="1"/>
  <c r="A1545" i="5"/>
  <c r="B1545" i="5" s="1"/>
  <c r="A1546" i="5"/>
  <c r="B1546" i="5" s="1"/>
  <c r="A1547" i="5"/>
  <c r="B1547" i="5" s="1"/>
  <c r="A1548" i="5"/>
  <c r="B1548" i="5" s="1"/>
  <c r="A1549" i="5"/>
  <c r="B1549" i="5" s="1"/>
  <c r="A1550" i="5"/>
  <c r="B1550" i="5" s="1"/>
  <c r="A1551" i="5"/>
  <c r="B1551" i="5" s="1"/>
  <c r="A1552" i="5"/>
  <c r="B1552" i="5" s="1"/>
  <c r="A1553" i="5"/>
  <c r="B1553" i="5" s="1"/>
  <c r="A1554" i="5"/>
  <c r="B1554" i="5" s="1"/>
  <c r="A1555" i="5"/>
  <c r="B1555" i="5" s="1"/>
  <c r="A1556" i="5"/>
  <c r="B1556" i="5" s="1"/>
  <c r="A1557" i="5"/>
  <c r="B1557" i="5" s="1"/>
  <c r="A1558" i="5"/>
  <c r="B1558" i="5" s="1"/>
  <c r="A1559" i="5"/>
  <c r="B1559" i="5" s="1"/>
  <c r="A1560" i="5"/>
  <c r="B1560" i="5" s="1"/>
  <c r="A1561" i="5"/>
  <c r="B1561" i="5" s="1"/>
  <c r="A1562" i="5"/>
  <c r="B1562" i="5" s="1"/>
  <c r="A1563" i="5"/>
  <c r="B1563" i="5" s="1"/>
  <c r="A1564" i="5"/>
  <c r="B1564" i="5" s="1"/>
  <c r="A1565" i="5"/>
  <c r="B1565" i="5" s="1"/>
  <c r="A1566" i="5"/>
  <c r="B1566" i="5" s="1"/>
  <c r="A1567" i="5"/>
  <c r="B1567" i="5" s="1"/>
  <c r="A1568" i="5"/>
  <c r="B1568" i="5" s="1"/>
  <c r="A1569" i="5"/>
  <c r="B1569" i="5" s="1"/>
  <c r="A1570" i="5"/>
  <c r="B1570" i="5" s="1"/>
  <c r="A1571" i="5"/>
  <c r="B1571" i="5" s="1"/>
  <c r="A1572" i="5"/>
  <c r="B1572" i="5" s="1"/>
  <c r="A1573" i="5"/>
  <c r="B1573" i="5" s="1"/>
  <c r="A1574" i="5"/>
  <c r="B1574" i="5" s="1"/>
  <c r="A1575" i="5"/>
  <c r="B1575" i="5" s="1"/>
  <c r="A1576" i="5"/>
  <c r="B1576" i="5" s="1"/>
  <c r="A1577" i="5"/>
  <c r="B1577" i="5" s="1"/>
  <c r="A1578" i="5"/>
  <c r="B1578" i="5" s="1"/>
  <c r="A1579" i="5"/>
  <c r="B1579" i="5" s="1"/>
  <c r="A1580" i="5"/>
  <c r="B1580" i="5" s="1"/>
  <c r="A1581" i="5"/>
  <c r="B1581" i="5" s="1"/>
  <c r="A1582" i="5"/>
  <c r="B1582" i="5" s="1"/>
  <c r="A1583" i="5"/>
  <c r="B1583" i="5" s="1"/>
  <c r="A1584" i="5"/>
  <c r="B1584" i="5" s="1"/>
  <c r="A1585" i="5"/>
  <c r="B1585" i="5" s="1"/>
  <c r="A1586" i="5"/>
  <c r="B1586" i="5" s="1"/>
  <c r="A1587" i="5"/>
  <c r="B1587" i="5" s="1"/>
  <c r="A1588" i="5"/>
  <c r="B1588" i="5" s="1"/>
  <c r="A1589" i="5"/>
  <c r="B1589" i="5" s="1"/>
  <c r="A1590" i="5"/>
  <c r="B1590" i="5" s="1"/>
  <c r="A1591" i="5"/>
  <c r="B1591" i="5" s="1"/>
  <c r="A1592" i="5"/>
  <c r="B1592" i="5" s="1"/>
  <c r="A1593" i="5"/>
  <c r="B1593" i="5" s="1"/>
  <c r="A1594" i="5"/>
  <c r="B1594" i="5" s="1"/>
  <c r="A1595" i="5"/>
  <c r="B1595" i="5" s="1"/>
  <c r="A1596" i="5"/>
  <c r="B1596" i="5" s="1"/>
  <c r="A1597" i="5"/>
  <c r="B1597" i="5" s="1"/>
  <c r="A1598" i="5"/>
  <c r="B1598" i="5" s="1"/>
  <c r="A1599" i="5"/>
  <c r="B1599" i="5" s="1"/>
  <c r="A1600" i="5"/>
  <c r="B1600" i="5" s="1"/>
  <c r="A1601" i="5"/>
  <c r="B1601" i="5" s="1"/>
  <c r="A1602" i="5"/>
  <c r="B1602" i="5" s="1"/>
  <c r="A1603" i="5"/>
  <c r="B1603" i="5" s="1"/>
  <c r="A1604" i="5"/>
  <c r="B1604" i="5" s="1"/>
  <c r="A1605" i="5"/>
  <c r="B1605" i="5" s="1"/>
  <c r="A1606" i="5"/>
  <c r="B1606" i="5" s="1"/>
  <c r="A1607" i="5"/>
  <c r="B1607" i="5" s="1"/>
  <c r="A1608" i="5"/>
  <c r="B1608" i="5" s="1"/>
  <c r="A1609" i="5"/>
  <c r="B1609" i="5" s="1"/>
  <c r="A1610" i="5"/>
  <c r="B1610" i="5" s="1"/>
  <c r="A1611" i="5"/>
  <c r="B1611" i="5" s="1"/>
  <c r="A1612" i="5"/>
  <c r="B1612" i="5" s="1"/>
  <c r="A1613" i="5"/>
  <c r="B1613" i="5" s="1"/>
  <c r="A1614" i="5"/>
  <c r="B1614" i="5" s="1"/>
  <c r="A1615" i="5"/>
  <c r="B1615" i="5" s="1"/>
  <c r="A1616" i="5"/>
  <c r="B1616" i="5" s="1"/>
  <c r="A1617" i="5"/>
  <c r="B1617" i="5" s="1"/>
  <c r="A1618" i="5"/>
  <c r="B1618" i="5" s="1"/>
  <c r="A1619" i="5"/>
  <c r="B1619" i="5" s="1"/>
  <c r="A1620" i="5"/>
  <c r="B1620" i="5" s="1"/>
  <c r="A1621" i="5"/>
  <c r="B1621" i="5" s="1"/>
  <c r="A1622" i="5"/>
  <c r="B1622" i="5" s="1"/>
  <c r="A1623" i="5"/>
  <c r="B1623" i="5" s="1"/>
  <c r="A1624" i="5"/>
  <c r="B1624" i="5" s="1"/>
  <c r="A1625" i="5"/>
  <c r="B1625" i="5" s="1"/>
  <c r="A1626" i="5"/>
  <c r="B1626" i="5" s="1"/>
  <c r="A1627" i="5"/>
  <c r="B1627" i="5" s="1"/>
  <c r="A1628" i="5"/>
  <c r="B1628" i="5" s="1"/>
  <c r="A1629" i="5"/>
  <c r="B1629" i="5" s="1"/>
  <c r="A1630" i="5"/>
  <c r="B1630" i="5" s="1"/>
  <c r="A1631" i="5"/>
  <c r="B1631" i="5" s="1"/>
  <c r="A1632" i="5"/>
  <c r="B1632" i="5" s="1"/>
  <c r="A1633" i="5"/>
  <c r="B1633" i="5" s="1"/>
  <c r="A1634" i="5"/>
  <c r="B1634" i="5" s="1"/>
  <c r="A1635" i="5"/>
  <c r="B1635" i="5" s="1"/>
  <c r="A1636" i="5"/>
  <c r="B1636" i="5" s="1"/>
  <c r="A1637" i="5"/>
  <c r="B1637" i="5" s="1"/>
  <c r="A1638" i="5"/>
  <c r="B1638" i="5" s="1"/>
  <c r="A1639" i="5"/>
  <c r="B1639" i="5" s="1"/>
  <c r="A1640" i="5"/>
  <c r="B1640" i="5" s="1"/>
  <c r="A1641" i="5"/>
  <c r="B1641" i="5" s="1"/>
  <c r="A1642" i="5"/>
  <c r="B1642" i="5" s="1"/>
  <c r="A1643" i="5"/>
  <c r="B1643" i="5" s="1"/>
  <c r="A1644" i="5"/>
  <c r="B1644" i="5" s="1"/>
  <c r="A1645" i="5"/>
  <c r="B1645" i="5" s="1"/>
  <c r="A1646" i="5"/>
  <c r="B1646" i="5" s="1"/>
  <c r="A1647" i="5"/>
  <c r="B1647" i="5" s="1"/>
  <c r="A1648" i="5"/>
  <c r="B1648" i="5" s="1"/>
  <c r="A1649" i="5"/>
  <c r="B1649" i="5" s="1"/>
  <c r="A1650" i="5"/>
  <c r="B1650" i="5" s="1"/>
  <c r="A1651" i="5"/>
  <c r="B1651" i="5" s="1"/>
  <c r="A1652" i="5"/>
  <c r="B1652" i="5" s="1"/>
  <c r="A1653" i="5"/>
  <c r="B1653" i="5" s="1"/>
  <c r="A1654" i="5"/>
  <c r="B1654" i="5" s="1"/>
  <c r="A1655" i="5"/>
  <c r="B1655" i="5" s="1"/>
  <c r="A1656" i="5"/>
  <c r="B1656" i="5" s="1"/>
  <c r="A1657" i="5"/>
  <c r="B1657" i="5" s="1"/>
  <c r="A1658" i="5"/>
  <c r="B1658" i="5" s="1"/>
  <c r="A1659" i="5"/>
  <c r="B1659" i="5" s="1"/>
  <c r="A1660" i="5"/>
  <c r="B1660" i="5" s="1"/>
  <c r="A1661" i="5"/>
  <c r="B1661" i="5" s="1"/>
  <c r="A1662" i="5"/>
  <c r="B1662" i="5" s="1"/>
  <c r="A1663" i="5"/>
  <c r="B1663" i="5" s="1"/>
  <c r="A1664" i="5"/>
  <c r="B1664" i="5" s="1"/>
  <c r="A1665" i="5"/>
  <c r="B1665" i="5" s="1"/>
  <c r="A1666" i="5"/>
  <c r="B1666" i="5" s="1"/>
  <c r="A1667" i="5"/>
  <c r="B1667" i="5" s="1"/>
  <c r="A1668" i="5"/>
  <c r="B1668" i="5" s="1"/>
  <c r="A1669" i="5"/>
  <c r="B1669" i="5" s="1"/>
  <c r="A1670" i="5"/>
  <c r="B1670" i="5" s="1"/>
  <c r="A1671" i="5"/>
  <c r="B1671" i="5" s="1"/>
  <c r="A1672" i="5"/>
  <c r="B1672" i="5" s="1"/>
  <c r="A1673" i="5"/>
  <c r="B1673" i="5" s="1"/>
  <c r="A1674" i="5"/>
  <c r="B1674" i="5" s="1"/>
  <c r="A1675" i="5"/>
  <c r="B1675" i="5" s="1"/>
  <c r="A1676" i="5"/>
  <c r="B1676" i="5" s="1"/>
  <c r="A1677" i="5"/>
  <c r="B1677" i="5" s="1"/>
  <c r="A1678" i="5"/>
  <c r="B1678" i="5" s="1"/>
  <c r="A1679" i="5"/>
  <c r="B1679" i="5" s="1"/>
  <c r="A1680" i="5"/>
  <c r="B1680" i="5" s="1"/>
  <c r="A1681" i="5"/>
  <c r="B1681" i="5" s="1"/>
  <c r="A1682" i="5"/>
  <c r="B1682" i="5" s="1"/>
  <c r="A1683" i="5"/>
  <c r="B1683" i="5" s="1"/>
  <c r="A1684" i="5"/>
  <c r="B1684" i="5" s="1"/>
  <c r="A1685" i="5"/>
  <c r="B1685" i="5" s="1"/>
  <c r="A1686" i="5"/>
  <c r="B1686" i="5" s="1"/>
  <c r="A1687" i="5"/>
  <c r="B1687" i="5" s="1"/>
  <c r="A1688" i="5"/>
  <c r="B1688" i="5" s="1"/>
  <c r="A1689" i="5"/>
  <c r="B1689" i="5" s="1"/>
  <c r="A1690" i="5"/>
  <c r="B1690" i="5" s="1"/>
  <c r="A1691" i="5"/>
  <c r="B1691" i="5" s="1"/>
  <c r="A1692" i="5"/>
  <c r="B1692" i="5" s="1"/>
  <c r="A1693" i="5"/>
  <c r="B1693" i="5" s="1"/>
  <c r="A1694" i="5"/>
  <c r="B1694" i="5" s="1"/>
  <c r="A1695" i="5"/>
  <c r="B1695" i="5" s="1"/>
  <c r="A1696" i="5"/>
  <c r="B1696" i="5" s="1"/>
  <c r="A1697" i="5"/>
  <c r="B1697" i="5" s="1"/>
  <c r="A1698" i="5"/>
  <c r="B1698" i="5" s="1"/>
  <c r="A1699" i="5"/>
  <c r="B1699" i="5" s="1"/>
  <c r="A1700" i="5"/>
  <c r="B1700" i="5" s="1"/>
  <c r="A1701" i="5"/>
  <c r="B1701" i="5" s="1"/>
  <c r="A1702" i="5"/>
  <c r="B1702" i="5" s="1"/>
  <c r="A1703" i="5"/>
  <c r="B1703" i="5" s="1"/>
  <c r="A1704" i="5"/>
  <c r="B1704" i="5" s="1"/>
  <c r="A1705" i="5"/>
  <c r="B1705" i="5" s="1"/>
  <c r="A1706" i="5"/>
  <c r="B1706" i="5" s="1"/>
  <c r="A1707" i="5"/>
  <c r="B1707" i="5" s="1"/>
  <c r="A1708" i="5"/>
  <c r="B1708" i="5" s="1"/>
  <c r="A1709" i="5"/>
  <c r="B1709" i="5" s="1"/>
  <c r="A1710" i="5"/>
  <c r="B1710" i="5" s="1"/>
  <c r="A1711" i="5"/>
  <c r="B1711" i="5" s="1"/>
  <c r="A1712" i="5"/>
  <c r="B1712" i="5" s="1"/>
  <c r="A1713" i="5"/>
  <c r="B1713" i="5" s="1"/>
  <c r="A1714" i="5"/>
  <c r="B1714" i="5" s="1"/>
  <c r="A1715" i="5"/>
  <c r="B1715" i="5" s="1"/>
  <c r="A1716" i="5"/>
  <c r="B1716" i="5" s="1"/>
  <c r="A1717" i="5"/>
  <c r="B1717" i="5" s="1"/>
  <c r="A1718" i="5"/>
  <c r="B1718" i="5" s="1"/>
  <c r="A1719" i="5"/>
  <c r="B1719" i="5" s="1"/>
  <c r="A1720" i="5"/>
  <c r="B1720" i="5" s="1"/>
  <c r="A1721" i="5"/>
  <c r="B1721" i="5" s="1"/>
  <c r="A1722" i="5"/>
  <c r="B1722" i="5" s="1"/>
  <c r="A1723" i="5"/>
  <c r="B1723" i="5" s="1"/>
  <c r="A1724" i="5"/>
  <c r="B1724" i="5" s="1"/>
  <c r="A1725" i="5"/>
  <c r="B1725" i="5" s="1"/>
  <c r="A1726" i="5"/>
  <c r="B1726" i="5" s="1"/>
  <c r="A1727" i="5"/>
  <c r="B1727" i="5" s="1"/>
  <c r="A1728" i="5"/>
  <c r="B1728" i="5" s="1"/>
  <c r="A1729" i="5"/>
  <c r="B1729" i="5" s="1"/>
  <c r="A1730" i="5"/>
  <c r="B1730" i="5" s="1"/>
  <c r="A1731" i="5"/>
  <c r="B1731" i="5" s="1"/>
  <c r="A1732" i="5"/>
  <c r="B1732" i="5" s="1"/>
  <c r="A1733" i="5"/>
  <c r="B1733" i="5" s="1"/>
  <c r="A1734" i="5"/>
  <c r="B1734" i="5" s="1"/>
  <c r="A1735" i="5"/>
  <c r="B1735" i="5" s="1"/>
  <c r="A1736" i="5"/>
  <c r="B1736" i="5" s="1"/>
  <c r="A1737" i="5"/>
  <c r="B1737" i="5" s="1"/>
  <c r="A1738" i="5"/>
  <c r="B1738" i="5" s="1"/>
  <c r="A1739" i="5"/>
  <c r="B1739" i="5" s="1"/>
  <c r="A1740" i="5"/>
  <c r="B1740" i="5" s="1"/>
  <c r="A1741" i="5"/>
  <c r="B1741" i="5" s="1"/>
  <c r="A1742" i="5"/>
  <c r="B1742" i="5" s="1"/>
  <c r="A1743" i="5"/>
  <c r="B1743" i="5" s="1"/>
  <c r="A1744" i="5"/>
  <c r="B1744" i="5" s="1"/>
  <c r="A1745" i="5"/>
  <c r="B1745" i="5" s="1"/>
  <c r="A1746" i="5"/>
  <c r="B1746" i="5" s="1"/>
  <c r="A1747" i="5"/>
  <c r="B1747" i="5" s="1"/>
  <c r="A1748" i="5"/>
  <c r="B1748" i="5" s="1"/>
  <c r="A1749" i="5"/>
  <c r="B1749" i="5" s="1"/>
  <c r="A1750" i="5"/>
  <c r="B1750" i="5" s="1"/>
  <c r="A1751" i="5"/>
  <c r="B1751" i="5" s="1"/>
  <c r="A1752" i="5"/>
  <c r="B1752" i="5" s="1"/>
  <c r="A1753" i="5"/>
  <c r="B1753" i="5" s="1"/>
  <c r="A1754" i="5"/>
  <c r="B1754" i="5" s="1"/>
  <c r="A1755" i="5"/>
  <c r="B1755" i="5" s="1"/>
  <c r="A1756" i="5"/>
  <c r="B1756" i="5" s="1"/>
  <c r="A1757" i="5"/>
  <c r="B1757" i="5" s="1"/>
  <c r="A1758" i="5"/>
  <c r="B1758" i="5" s="1"/>
  <c r="A1759" i="5"/>
  <c r="B1759" i="5" s="1"/>
  <c r="A1760" i="5"/>
  <c r="B1760" i="5" s="1"/>
  <c r="A1761" i="5"/>
  <c r="B1761" i="5" s="1"/>
  <c r="A1762" i="5"/>
  <c r="B1762" i="5" s="1"/>
  <c r="A1763" i="5"/>
  <c r="B1763" i="5" s="1"/>
  <c r="A1764" i="5"/>
  <c r="B1764" i="5" s="1"/>
  <c r="A1765" i="5"/>
  <c r="B1765" i="5" s="1"/>
  <c r="A1766" i="5"/>
  <c r="B1766" i="5" s="1"/>
  <c r="A1767" i="5"/>
  <c r="B1767" i="5" s="1"/>
  <c r="A1768" i="5"/>
  <c r="B1768" i="5" s="1"/>
  <c r="A1769" i="5"/>
  <c r="B1769" i="5" s="1"/>
  <c r="A1770" i="5"/>
  <c r="B1770" i="5" s="1"/>
  <c r="A1771" i="5"/>
  <c r="B1771" i="5" s="1"/>
  <c r="A1772" i="5"/>
  <c r="B1772" i="5" s="1"/>
  <c r="A1773" i="5"/>
  <c r="B1773" i="5" s="1"/>
  <c r="A1774" i="5"/>
  <c r="B1774" i="5" s="1"/>
  <c r="A1775" i="5"/>
  <c r="B1775" i="5" s="1"/>
  <c r="A1776" i="5"/>
  <c r="B1776" i="5" s="1"/>
  <c r="A1777" i="5"/>
  <c r="B1777" i="5" s="1"/>
  <c r="A1778" i="5"/>
  <c r="B1778" i="5" s="1"/>
  <c r="A1779" i="5"/>
  <c r="B1779" i="5" s="1"/>
  <c r="A1780" i="5"/>
  <c r="B1780" i="5" s="1"/>
  <c r="A1781" i="5"/>
  <c r="B1781" i="5" s="1"/>
  <c r="A1782" i="5"/>
  <c r="B1782" i="5" s="1"/>
  <c r="A1783" i="5"/>
  <c r="B1783" i="5" s="1"/>
  <c r="A1784" i="5"/>
  <c r="B1784" i="5" s="1"/>
  <c r="A1785" i="5"/>
  <c r="B1785" i="5" s="1"/>
  <c r="A1786" i="5"/>
  <c r="B1786" i="5" s="1"/>
  <c r="A1787" i="5"/>
  <c r="B1787" i="5" s="1"/>
  <c r="A1788" i="5"/>
  <c r="B1788" i="5" s="1"/>
  <c r="A1789" i="5"/>
  <c r="B1789" i="5" s="1"/>
  <c r="A1790" i="5"/>
  <c r="B1790" i="5" s="1"/>
  <c r="A1791" i="5"/>
  <c r="B1791" i="5" s="1"/>
  <c r="A1792" i="5"/>
  <c r="B1792" i="5" s="1"/>
  <c r="A1793" i="5"/>
  <c r="B1793" i="5" s="1"/>
  <c r="A1794" i="5"/>
  <c r="B1794" i="5" s="1"/>
  <c r="A1795" i="5"/>
  <c r="B1795" i="5" s="1"/>
  <c r="A1796" i="5"/>
  <c r="B1796" i="5" s="1"/>
  <c r="A1797" i="5"/>
  <c r="B1797" i="5" s="1"/>
  <c r="A1798" i="5"/>
  <c r="B1798" i="5" s="1"/>
  <c r="A1799" i="5"/>
  <c r="B1799" i="5" s="1"/>
  <c r="A1800" i="5"/>
  <c r="B1800" i="5" s="1"/>
  <c r="A1801" i="5"/>
  <c r="B1801" i="5" s="1"/>
  <c r="A1802" i="5"/>
  <c r="B1802" i="5" s="1"/>
  <c r="A1803" i="5"/>
  <c r="B1803" i="5" s="1"/>
  <c r="A1804" i="5"/>
  <c r="B1804" i="5" s="1"/>
  <c r="A1805" i="5"/>
  <c r="B1805" i="5" s="1"/>
  <c r="A1806" i="5"/>
  <c r="B1806" i="5" s="1"/>
  <c r="A1807" i="5"/>
  <c r="B1807" i="5" s="1"/>
  <c r="A1808" i="5"/>
  <c r="B1808" i="5" s="1"/>
  <c r="A1809" i="5"/>
  <c r="B1809" i="5" s="1"/>
  <c r="A1810" i="5"/>
  <c r="B1810" i="5" s="1"/>
  <c r="A1811" i="5"/>
  <c r="B1811" i="5" s="1"/>
  <c r="A1812" i="5"/>
  <c r="B1812" i="5" s="1"/>
  <c r="A1813" i="5"/>
  <c r="B1813" i="5" s="1"/>
  <c r="A1814" i="5"/>
  <c r="B1814" i="5" s="1"/>
  <c r="A1815" i="5"/>
  <c r="B1815" i="5" s="1"/>
  <c r="A1816" i="5"/>
  <c r="B1816" i="5" s="1"/>
  <c r="A1817" i="5"/>
  <c r="B1817" i="5" s="1"/>
  <c r="A1818" i="5"/>
  <c r="B1818" i="5" s="1"/>
  <c r="A1819" i="5"/>
  <c r="B1819" i="5" s="1"/>
  <c r="A1820" i="5"/>
  <c r="B1820" i="5" s="1"/>
  <c r="A1821" i="5"/>
  <c r="B1821" i="5" s="1"/>
  <c r="A1822" i="5"/>
  <c r="B1822" i="5" s="1"/>
  <c r="A1823" i="5"/>
  <c r="B1823" i="5" s="1"/>
  <c r="A1824" i="5"/>
  <c r="B1824" i="5" s="1"/>
  <c r="A1825" i="5"/>
  <c r="B1825" i="5" s="1"/>
  <c r="A1826" i="5"/>
  <c r="B1826" i="5" s="1"/>
  <c r="A1827" i="5"/>
  <c r="B1827" i="5" s="1"/>
  <c r="A1828" i="5"/>
  <c r="B1828" i="5" s="1"/>
  <c r="A1829" i="5"/>
  <c r="B1829" i="5" s="1"/>
  <c r="A1830" i="5"/>
  <c r="B1830" i="5" s="1"/>
  <c r="A1831" i="5"/>
  <c r="B1831" i="5" s="1"/>
  <c r="A1832" i="5"/>
  <c r="B1832" i="5" s="1"/>
  <c r="A1833" i="5"/>
  <c r="B1833" i="5" s="1"/>
  <c r="A1834" i="5"/>
  <c r="B1834" i="5" s="1"/>
  <c r="A1835" i="5"/>
  <c r="B1835" i="5" s="1"/>
  <c r="A1836" i="5"/>
  <c r="B1836" i="5" s="1"/>
  <c r="A1837" i="5"/>
  <c r="B1837" i="5" s="1"/>
  <c r="A1838" i="5"/>
  <c r="B1838" i="5" s="1"/>
  <c r="A1839" i="5"/>
  <c r="B1839" i="5" s="1"/>
  <c r="A1840" i="5"/>
  <c r="B1840" i="5" s="1"/>
  <c r="A1841" i="5"/>
  <c r="B1841" i="5" s="1"/>
  <c r="A1842" i="5"/>
  <c r="B1842" i="5" s="1"/>
  <c r="A1843" i="5"/>
  <c r="B1843" i="5" s="1"/>
  <c r="A1844" i="5"/>
  <c r="B1844" i="5" s="1"/>
  <c r="A1845" i="5"/>
  <c r="B1845" i="5" s="1"/>
  <c r="A1846" i="5"/>
  <c r="B1846" i="5" s="1"/>
  <c r="A1847" i="5"/>
  <c r="B1847" i="5" s="1"/>
  <c r="A1848" i="5"/>
  <c r="B1848" i="5" s="1"/>
  <c r="A1849" i="5"/>
  <c r="B1849" i="5" s="1"/>
  <c r="A1850" i="5"/>
  <c r="B1850" i="5" s="1"/>
  <c r="A1851" i="5"/>
  <c r="B1851" i="5" s="1"/>
  <c r="A1852" i="5"/>
  <c r="B1852" i="5" s="1"/>
  <c r="A1853" i="5"/>
  <c r="B1853" i="5" s="1"/>
  <c r="A1854" i="5"/>
  <c r="B1854" i="5" s="1"/>
  <c r="A1855" i="5"/>
  <c r="B1855" i="5" s="1"/>
  <c r="A1856" i="5"/>
  <c r="B1856" i="5" s="1"/>
  <c r="A1857" i="5"/>
  <c r="B1857" i="5" s="1"/>
  <c r="A1858" i="5"/>
  <c r="B1858" i="5" s="1"/>
  <c r="A1859" i="5"/>
  <c r="B1859" i="5" s="1"/>
  <c r="A1860" i="5"/>
  <c r="B1860" i="5" s="1"/>
  <c r="A1861" i="5"/>
  <c r="B1861" i="5" s="1"/>
  <c r="A1862" i="5"/>
  <c r="B1862" i="5" s="1"/>
  <c r="A1863" i="5"/>
  <c r="B1863" i="5" s="1"/>
  <c r="A1864" i="5"/>
  <c r="B1864" i="5" s="1"/>
  <c r="A1865" i="5"/>
  <c r="B1865" i="5" s="1"/>
  <c r="A1866" i="5"/>
  <c r="B1866" i="5" s="1"/>
  <c r="A1867" i="5"/>
  <c r="B1867" i="5" s="1"/>
  <c r="A1868" i="5"/>
  <c r="B1868" i="5" s="1"/>
  <c r="A1869" i="5"/>
  <c r="B1869" i="5" s="1"/>
  <c r="A1870" i="5"/>
  <c r="B1870" i="5" s="1"/>
  <c r="A1871" i="5"/>
  <c r="B1871" i="5" s="1"/>
  <c r="A1872" i="5"/>
  <c r="B1872" i="5" s="1"/>
  <c r="A1873" i="5"/>
  <c r="B1873" i="5" s="1"/>
  <c r="A1874" i="5"/>
  <c r="B1874" i="5" s="1"/>
  <c r="A1875" i="5"/>
  <c r="B1875" i="5" s="1"/>
  <c r="A1876" i="5"/>
  <c r="B1876" i="5" s="1"/>
  <c r="A1877" i="5"/>
  <c r="B1877" i="5" s="1"/>
  <c r="A1878" i="5"/>
  <c r="B1878" i="5" s="1"/>
  <c r="A1879" i="5"/>
  <c r="B1879" i="5" s="1"/>
  <c r="A1880" i="5"/>
  <c r="B1880" i="5" s="1"/>
  <c r="A1881" i="5"/>
  <c r="B1881" i="5" s="1"/>
  <c r="A1882" i="5"/>
  <c r="B1882" i="5" s="1"/>
  <c r="A1883" i="5"/>
  <c r="B1883" i="5" s="1"/>
  <c r="A1884" i="5"/>
  <c r="B1884" i="5" s="1"/>
  <c r="A1885" i="5"/>
  <c r="B1885" i="5" s="1"/>
  <c r="A1886" i="5"/>
  <c r="B1886" i="5" s="1"/>
  <c r="A1887" i="5"/>
  <c r="B1887" i="5" s="1"/>
  <c r="A1888" i="5"/>
  <c r="B1888" i="5" s="1"/>
  <c r="A1889" i="5"/>
  <c r="B1889" i="5" s="1"/>
  <c r="A1890" i="5"/>
  <c r="B1890" i="5" s="1"/>
  <c r="A1891" i="5"/>
  <c r="B1891" i="5" s="1"/>
  <c r="A1892" i="5"/>
  <c r="B1892" i="5" s="1"/>
  <c r="A1893" i="5"/>
  <c r="B1893" i="5" s="1"/>
  <c r="A1894" i="5"/>
  <c r="B1894" i="5" s="1"/>
  <c r="A1895" i="5"/>
  <c r="B1895" i="5" s="1"/>
  <c r="A1896" i="5"/>
  <c r="B1896" i="5" s="1"/>
  <c r="A1897" i="5"/>
  <c r="B1897" i="5" s="1"/>
  <c r="A1898" i="5"/>
  <c r="B1898" i="5" s="1"/>
  <c r="A1899" i="5"/>
  <c r="B1899" i="5" s="1"/>
  <c r="A1900" i="5"/>
  <c r="B1900" i="5" s="1"/>
  <c r="A1901" i="5"/>
  <c r="B1901" i="5" s="1"/>
  <c r="A1902" i="5"/>
  <c r="B1902" i="5" s="1"/>
  <c r="A1903" i="5"/>
  <c r="B1903" i="5" s="1"/>
  <c r="A1904" i="5"/>
  <c r="B1904" i="5" s="1"/>
  <c r="A1905" i="5"/>
  <c r="B1905" i="5" s="1"/>
  <c r="A1906" i="5"/>
  <c r="B1906" i="5" s="1"/>
  <c r="A1907" i="5"/>
  <c r="B1907" i="5" s="1"/>
  <c r="A1908" i="5"/>
  <c r="B1908" i="5" s="1"/>
  <c r="A1909" i="5"/>
  <c r="B1909" i="5" s="1"/>
  <c r="A1910" i="5"/>
  <c r="B1910" i="5" s="1"/>
  <c r="A1911" i="5"/>
  <c r="B1911" i="5" s="1"/>
  <c r="A1912" i="5"/>
  <c r="B1912" i="5" s="1"/>
  <c r="A1913" i="5"/>
  <c r="B1913" i="5" s="1"/>
  <c r="A1914" i="5"/>
  <c r="B1914" i="5" s="1"/>
  <c r="A1915" i="5"/>
  <c r="B1915" i="5" s="1"/>
  <c r="A1916" i="5"/>
  <c r="B1916" i="5" s="1"/>
  <c r="A1917" i="5"/>
  <c r="B1917" i="5" s="1"/>
  <c r="A1918" i="5"/>
  <c r="B1918" i="5" s="1"/>
  <c r="A1919" i="5"/>
  <c r="B1919" i="5" s="1"/>
  <c r="A1920" i="5"/>
  <c r="B1920" i="5" s="1"/>
  <c r="A1921" i="5"/>
  <c r="B1921" i="5" s="1"/>
  <c r="A1922" i="5"/>
  <c r="B1922" i="5" s="1"/>
  <c r="A1923" i="5"/>
  <c r="B1923" i="5" s="1"/>
  <c r="A1924" i="5"/>
  <c r="B1924" i="5" s="1"/>
  <c r="A1925" i="5"/>
  <c r="B1925" i="5" s="1"/>
  <c r="A1926" i="5"/>
  <c r="B1926" i="5" s="1"/>
  <c r="A1927" i="5"/>
  <c r="B1927" i="5" s="1"/>
  <c r="A1928" i="5"/>
  <c r="B1928" i="5" s="1"/>
  <c r="A1929" i="5"/>
  <c r="B1929" i="5" s="1"/>
  <c r="A1930" i="5"/>
  <c r="B1930" i="5" s="1"/>
  <c r="A1931" i="5"/>
  <c r="B1931" i="5" s="1"/>
  <c r="A1932" i="5"/>
  <c r="B1932" i="5" s="1"/>
  <c r="A1933" i="5"/>
  <c r="B1933" i="5" s="1"/>
  <c r="A1934" i="5"/>
  <c r="B1934" i="5" s="1"/>
  <c r="A1935" i="5"/>
  <c r="B1935" i="5" s="1"/>
  <c r="A1936" i="5"/>
  <c r="B1936" i="5" s="1"/>
  <c r="A1937" i="5"/>
  <c r="B1937" i="5" s="1"/>
  <c r="A1938" i="5"/>
  <c r="B1938" i="5" s="1"/>
  <c r="A1939" i="5"/>
  <c r="B1939" i="5" s="1"/>
  <c r="A1940" i="5"/>
  <c r="B1940" i="5" s="1"/>
  <c r="A1941" i="5"/>
  <c r="B1941" i="5" s="1"/>
  <c r="A1942" i="5"/>
  <c r="B1942" i="5" s="1"/>
  <c r="A1943" i="5"/>
  <c r="B1943" i="5" s="1"/>
  <c r="A1944" i="5"/>
  <c r="B1944" i="5" s="1"/>
  <c r="A1945" i="5"/>
  <c r="B1945" i="5" s="1"/>
  <c r="A1946" i="5"/>
  <c r="B1946" i="5" s="1"/>
  <c r="A1947" i="5"/>
  <c r="B1947" i="5" s="1"/>
  <c r="A1948" i="5"/>
  <c r="B1948" i="5" s="1"/>
  <c r="A1949" i="5"/>
  <c r="B1949" i="5" s="1"/>
  <c r="A1950" i="5"/>
  <c r="B1950" i="5" s="1"/>
  <c r="A1951" i="5"/>
  <c r="B1951" i="5" s="1"/>
  <c r="A1952" i="5"/>
  <c r="B1952" i="5" s="1"/>
  <c r="A1953" i="5"/>
  <c r="B1953" i="5" s="1"/>
  <c r="A1954" i="5"/>
  <c r="B1954" i="5" s="1"/>
  <c r="A1955" i="5"/>
  <c r="B1955" i="5" s="1"/>
  <c r="A1956" i="5"/>
  <c r="B1956" i="5" s="1"/>
  <c r="A1957" i="5"/>
  <c r="B1957" i="5" s="1"/>
  <c r="A1958" i="5"/>
  <c r="B1958" i="5" s="1"/>
  <c r="A1959" i="5"/>
  <c r="B1959" i="5" s="1"/>
  <c r="A1960" i="5"/>
  <c r="B1960" i="5" s="1"/>
  <c r="A1961" i="5"/>
  <c r="B1961" i="5" s="1"/>
  <c r="A1962" i="5"/>
  <c r="B1962" i="5" s="1"/>
  <c r="A1963" i="5"/>
  <c r="B1963" i="5" s="1"/>
  <c r="A1964" i="5"/>
  <c r="B1964" i="5" s="1"/>
  <c r="A1965" i="5"/>
  <c r="B1965" i="5" s="1"/>
  <c r="A1966" i="5"/>
  <c r="B1966" i="5" s="1"/>
  <c r="A1967" i="5"/>
  <c r="B1967" i="5" s="1"/>
  <c r="A1968" i="5"/>
  <c r="B1968" i="5" s="1"/>
  <c r="A1969" i="5"/>
  <c r="B1969" i="5" s="1"/>
  <c r="A1970" i="5"/>
  <c r="B1970" i="5" s="1"/>
  <c r="A1971" i="5"/>
  <c r="B1971" i="5" s="1"/>
  <c r="A1972" i="5"/>
  <c r="B1972" i="5" s="1"/>
  <c r="A1973" i="5"/>
  <c r="B1973" i="5" s="1"/>
  <c r="A1974" i="5"/>
  <c r="B1974" i="5" s="1"/>
  <c r="A1975" i="5"/>
  <c r="B1975" i="5" s="1"/>
  <c r="A1976" i="5"/>
  <c r="B1976" i="5" s="1"/>
  <c r="A1977" i="5"/>
  <c r="B1977" i="5" s="1"/>
  <c r="A1978" i="5"/>
  <c r="B1978" i="5" s="1"/>
  <c r="A1979" i="5"/>
  <c r="B1979" i="5" s="1"/>
  <c r="A1980" i="5"/>
  <c r="B1980" i="5" s="1"/>
  <c r="A1981" i="5"/>
  <c r="B1981" i="5" s="1"/>
  <c r="A1982" i="5"/>
  <c r="B1982" i="5" s="1"/>
  <c r="A1983" i="5"/>
  <c r="B1983" i="5" s="1"/>
  <c r="A1984" i="5"/>
  <c r="B1984" i="5" s="1"/>
  <c r="A1985" i="5"/>
  <c r="B1985" i="5" s="1"/>
  <c r="A1986" i="5"/>
  <c r="B1986" i="5" s="1"/>
  <c r="A1987" i="5"/>
  <c r="B1987" i="5" s="1"/>
  <c r="A1988" i="5"/>
  <c r="B1988" i="5" s="1"/>
  <c r="A1989" i="5"/>
  <c r="B1989" i="5" s="1"/>
  <c r="A1990" i="5"/>
  <c r="B1990" i="5" s="1"/>
  <c r="A1991" i="5"/>
  <c r="B1991" i="5" s="1"/>
  <c r="A1992" i="5"/>
  <c r="B1992" i="5" s="1"/>
  <c r="A1993" i="5"/>
  <c r="B1993" i="5" s="1"/>
  <c r="A1994" i="5"/>
  <c r="B1994" i="5" s="1"/>
  <c r="A1995" i="5"/>
  <c r="B1995" i="5" s="1"/>
  <c r="A1996" i="5"/>
  <c r="B1996" i="5" s="1"/>
  <c r="A1997" i="5"/>
  <c r="B1997" i="5" s="1"/>
  <c r="A1998" i="5"/>
  <c r="B1998" i="5" s="1"/>
  <c r="A1999" i="5"/>
  <c r="B1999" i="5" s="1"/>
  <c r="A2000" i="5"/>
  <c r="B2000" i="5" s="1"/>
  <c r="A2001" i="5"/>
  <c r="B2001" i="5" s="1"/>
  <c r="A2" i="5"/>
  <c r="B2" i="5" s="1"/>
  <c r="B18" i="5"/>
  <c r="B19" i="5"/>
  <c r="B23" i="5"/>
  <c r="B31" i="5"/>
  <c r="B35" i="5"/>
  <c r="B42" i="5"/>
  <c r="B43" i="5"/>
  <c r="B54" i="5"/>
  <c r="B55" i="5"/>
  <c r="B66" i="5"/>
  <c r="B67" i="5"/>
  <c r="B78" i="5"/>
  <c r="B79" i="5"/>
  <c r="B90" i="5"/>
  <c r="B91" i="5"/>
  <c r="B103" i="5"/>
  <c r="B114" i="5"/>
  <c r="B115" i="5"/>
  <c r="B127" i="5"/>
  <c r="B138" i="5"/>
  <c r="B139" i="5"/>
  <c r="B162" i="5"/>
  <c r="B174" i="5"/>
  <c r="B175" i="5"/>
  <c r="B186" i="5"/>
  <c r="B187" i="5"/>
  <c r="B199" i="5"/>
  <c r="B211" i="5"/>
  <c r="B222" i="5"/>
  <c r="B234" i="5"/>
  <c r="B235" i="5"/>
  <c r="B246" i="5"/>
  <c r="B247" i="5"/>
  <c r="B258" i="5"/>
  <c r="B259" i="5"/>
  <c r="B270" i="5"/>
  <c r="B271" i="5"/>
  <c r="B282" i="5"/>
  <c r="B283" i="5"/>
  <c r="B330" i="5"/>
  <c r="B331" i="5"/>
  <c r="B342" i="5"/>
  <c r="B366" i="5"/>
  <c r="B390" i="5"/>
  <c r="B391" i="5"/>
  <c r="B402" i="5"/>
  <c r="B414" i="5"/>
  <c r="B426" i="5"/>
  <c r="B427" i="5"/>
  <c r="B450" i="5"/>
  <c r="B463" i="5"/>
  <c r="B474" i="5"/>
  <c r="B475" i="5"/>
  <c r="B486" i="5"/>
  <c r="B510" i="5"/>
  <c r="B546" i="5"/>
  <c r="B558" i="5"/>
  <c r="B559" i="5"/>
  <c r="B583" i="5"/>
  <c r="B594" i="5"/>
  <c r="B595" i="5"/>
  <c r="B607" i="5"/>
  <c r="B642" i="5"/>
  <c r="B643" i="5"/>
  <c r="B654" i="5"/>
  <c r="B678" i="5"/>
  <c r="B690" i="5"/>
  <c r="B714" i="5"/>
  <c r="B726" i="5"/>
  <c r="B738" i="5"/>
  <c r="B750" i="5"/>
  <c r="B763" i="5"/>
  <c r="B774" i="5"/>
  <c r="B787" i="5"/>
  <c r="B810" i="5"/>
  <c r="B822" i="5"/>
  <c r="B870" i="5"/>
  <c r="B894" i="5"/>
  <c r="B906" i="5"/>
  <c r="B918" i="5"/>
  <c r="B942" i="5"/>
  <c r="B954" i="5"/>
  <c r="B966" i="5"/>
  <c r="B1050" i="5"/>
  <c r="B1074" i="5"/>
  <c r="B1086" i="5"/>
  <c r="B1098" i="5"/>
  <c r="B1146" i="5"/>
  <c r="B1158" i="5"/>
  <c r="B1206" i="5"/>
  <c r="B1290" i="5"/>
  <c r="B1302" i="5"/>
  <c r="J16" i="4"/>
  <c r="J15" i="4"/>
  <c r="J14" i="4"/>
  <c r="J13" i="4"/>
  <c r="J7" i="4"/>
  <c r="J8" i="4"/>
  <c r="J9" i="4"/>
  <c r="J10" i="4"/>
  <c r="J11" i="4"/>
  <c r="J6" i="4"/>
  <c r="F17" i="4"/>
  <c r="F12" i="4"/>
  <c r="D23" i="4"/>
  <c r="H17" i="4"/>
  <c r="H12" i="4"/>
  <c r="D17" i="4" l="1"/>
  <c r="L6" i="4"/>
  <c r="L10" i="4"/>
  <c r="F18" i="4"/>
  <c r="L14" i="4"/>
  <c r="L16" i="4"/>
  <c r="L15" i="4"/>
  <c r="L13" i="4"/>
  <c r="L8" i="4"/>
  <c r="L11" i="4"/>
  <c r="L9" i="4"/>
  <c r="L7" i="4"/>
  <c r="D12" i="4"/>
  <c r="J17" i="4"/>
  <c r="H18" i="4"/>
  <c r="J12" i="4"/>
  <c r="D18" i="4" l="1"/>
  <c r="L17" i="4"/>
  <c r="L12" i="4"/>
  <c r="J18" i="4"/>
  <c r="L18" i="4" l="1"/>
  <c r="N1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Jonathan Brandrick</author>
  </authors>
  <commentList>
    <comment ref="C2" authorId="0" shapeId="0" xr:uid="{1FD12DC8-BB6A-457D-BB7A-C5DE8EC286EC}">
      <text>
        <r>
          <rPr>
            <sz val="9"/>
            <color indexed="81"/>
            <rFont val="Tahoma"/>
            <family val="2"/>
          </rPr>
          <t>Temporary National Insurance numbers should not be used.</t>
        </r>
      </text>
    </comment>
    <comment ref="F2" authorId="0" shapeId="0" xr:uid="{AD5893AA-917C-4D38-91FE-A3CEC2275B32}">
      <text>
        <r>
          <rPr>
            <sz val="9"/>
            <color indexed="81"/>
            <rFont val="Tahoma"/>
            <family val="2"/>
          </rPr>
          <t>Use F or M only.</t>
        </r>
      </text>
    </comment>
    <comment ref="G2" authorId="0" shapeId="0" xr:uid="{8B63376F-779D-42B9-9D1F-8BC48357247F}">
      <text>
        <r>
          <rPr>
            <sz val="9"/>
            <color indexed="81"/>
            <rFont val="Tahoma"/>
            <family val="2"/>
          </rPr>
          <t>DD/MM/YYYY format.</t>
        </r>
      </text>
    </comment>
    <comment ref="H2" authorId="0" shapeId="0" xr:uid="{DA811A73-D0BF-472A-ACED-627E42C450E0}">
      <text>
        <r>
          <rPr>
            <sz val="9"/>
            <color indexed="81"/>
            <rFont val="Tahoma"/>
            <family val="2"/>
          </rPr>
          <t>Where possible use a unique reference for each membership.</t>
        </r>
      </text>
    </comment>
    <comment ref="I2" authorId="0" shapeId="0" xr:uid="{9A98B26C-2721-4335-8429-479E987A5140}">
      <text>
        <r>
          <rPr>
            <sz val="9"/>
            <color indexed="81"/>
            <rFont val="Tahoma"/>
            <family val="2"/>
          </rPr>
          <t>Should be 01/04/20XX unless the member joined after this date.</t>
        </r>
      </text>
    </comment>
    <comment ref="J2" authorId="0" shapeId="0" xr:uid="{BAE63611-0300-4FE6-827B-AE03FBEC5AC6}">
      <text>
        <r>
          <rPr>
            <sz val="9"/>
            <color indexed="81"/>
            <rFont val="Tahoma"/>
            <family val="2"/>
          </rPr>
          <t>Should be 31/03/20XX unless the member left before this date.</t>
        </r>
      </text>
    </comment>
    <comment ref="K2" authorId="0" shapeId="0" xr:uid="{04F2E460-CE38-47F3-8547-1D0EAC0034A3}">
      <text>
        <r>
          <rPr>
            <sz val="9"/>
            <color indexed="81"/>
            <rFont val="Tahoma"/>
            <family val="2"/>
          </rPr>
          <t>Use the section the member was in at their pensionable pay date.
1 - Main section
2 - 50/50 section</t>
        </r>
      </text>
    </comment>
    <comment ref="L2" authorId="0" shapeId="0" xr:uid="{E952D88F-0632-478C-A7DE-311CEE8C67FF}">
      <text>
        <r>
          <rPr>
            <sz val="9"/>
            <color indexed="81"/>
            <rFont val="Tahoma"/>
            <family val="2"/>
          </rPr>
          <t>Use the rate the member was paying at their pensionable pay date. Use the full rate for members in the 50/50 section.</t>
        </r>
      </text>
    </comment>
    <comment ref="M2" authorId="0" shapeId="0" xr:uid="{718D1AA7-F780-4BA4-A7E9-5847E581FA6C}">
      <text>
        <r>
          <rPr>
            <sz val="9"/>
            <color indexed="81"/>
            <rFont val="Tahoma"/>
            <family val="2"/>
          </rPr>
          <t>Use cumulative pensionable pay where applicable, which is the combination of any actual pensionable pay and assumed pensionable pay (APP)</t>
        </r>
      </text>
    </comment>
    <comment ref="O2" authorId="0" shapeId="0" xr:uid="{E4FB9F55-B038-4142-9B4E-6013068C9F1B}">
      <text>
        <r>
          <rPr>
            <sz val="9"/>
            <color indexed="81"/>
            <rFont val="Tahoma"/>
            <family val="2"/>
          </rPr>
          <t>Use cumulative pensionable pay where applicable, which is the combination of any actual pensionable pay and assumed pensionable pay (APP).</t>
        </r>
      </text>
    </comment>
    <comment ref="Q2" authorId="0" shapeId="0" xr:uid="{B7B861E2-F20C-45A4-A895-91EE46084B9E}">
      <text>
        <r>
          <rPr>
            <sz val="9"/>
            <color indexed="81"/>
            <rFont val="Tahoma"/>
            <family val="2"/>
          </rPr>
          <t>An average of the member's full-time equivalent over the 365 days before their pensionable pay date. 
This is based on the 2008 regulations and should exclude non-contractual overtime.</t>
        </r>
      </text>
    </comment>
  </commentList>
</comments>
</file>

<file path=xl/sharedStrings.xml><?xml version="1.0" encoding="utf-8"?>
<sst xmlns="http://schemas.openxmlformats.org/spreadsheetml/2006/main" count="6638" uniqueCount="1555">
  <si>
    <t>LGPS Annual Return Guidance</t>
  </si>
  <si>
    <r>
      <t>Guidance is provided for each of the sheets you will need to complete in this workbook. Please read this carefully before</t>
    </r>
    <r>
      <rPr>
        <b/>
        <sz val="12"/>
        <color theme="1"/>
        <rFont val="Arial"/>
        <family val="2"/>
      </rPr>
      <t xml:space="preserve"> </t>
    </r>
    <r>
      <rPr>
        <sz val="12"/>
        <color theme="1"/>
        <rFont val="Arial"/>
        <family val="2"/>
      </rPr>
      <t xml:space="preserve">you begin your submission. </t>
    </r>
  </si>
  <si>
    <t>Information</t>
  </si>
  <si>
    <t>Complete all cells marked in blue on this sheet.</t>
  </si>
  <si>
    <t>Select your scheme employer name from the drop-down list provided. The cells in white underneath this should then populate based on your selection. Check this information is correct.</t>
  </si>
  <si>
    <t>Review the questions underneath the scheme employer information: an answer must be provided for every question (Yes, No, or N/A) or the annual return will be returned for correction.</t>
  </si>
  <si>
    <t>Annual Return Data</t>
  </si>
  <si>
    <t>Hover your mouse over the cells in row 2 to see additional guidance on how to complete the selected column.</t>
  </si>
  <si>
    <t>Columns headed in yellow are mandatory, and must have data provided. Columns headed in green should be filled-in where applicable.</t>
  </si>
  <si>
    <t>Reconciliation Statement</t>
  </si>
  <si>
    <t>Only enter your scheme employer contributions for March into the relevant cells: April to February's data is automatically populated for you based on your monthly remittances throughout the year.</t>
  </si>
  <si>
    <t>If there is a material difference between the total contribution amounts on the 'Annual Return Data' tab and those provided on your monthly remittances throughout the year the cell with be marked in red. If a difference is identified review the data provided and the amounts you have provided on your monthly remittances to confirm that these match. Provide a comment in the provided cell.</t>
  </si>
  <si>
    <t>Sign off the annual return: only an authorised contact at the scheme employer, and not an external payroll provider, can sign and submit the return.</t>
  </si>
  <si>
    <t>How to Use the Template</t>
  </si>
  <si>
    <t>1. Read this sheet thoroughly.</t>
  </si>
  <si>
    <t>2. Select your scheme employer from the drop-down list on the 'Information' sheet. Check that the details are correct.</t>
  </si>
  <si>
    <t>3. Input your membership information into the 'Annual Return Data' sheet. Check that you have provided the information in the correct format and all required columns are completed.</t>
  </si>
  <si>
    <t>4. Complete the pre-submission checklist on the 'Information' sheet. Remedy any sections which flag in red.</t>
  </si>
  <si>
    <t>5. Provide your contribution data for March on the 'Reconciliation Statement' sheet. If this flags in red, check your information is correct and provide a comment in the provided box.</t>
  </si>
  <si>
    <t>6. Sign-off and send your completed annual return submission to Pensions.EOY@hants.gov.uk.</t>
  </si>
  <si>
    <t>Technical Information and Definitions</t>
  </si>
  <si>
    <r>
      <rPr>
        <u/>
        <sz val="12"/>
        <color theme="1"/>
        <rFont val="Arial"/>
        <family val="2"/>
      </rPr>
      <t>Pensionable Pay</t>
    </r>
    <r>
      <rPr>
        <sz val="12"/>
        <color theme="1"/>
        <rFont val="Arial"/>
        <family val="2"/>
      </rPr>
      <t>: the pay which contributions are deducted from. This includes normal salary and wages, bonuses, both contractual and non-contractual overtime, and most other regular pay. It does not include any travel or subsistence allowances, pay in lieu of notice, employer payments during reserve forces leave, and some other amounts.</t>
    </r>
  </si>
  <si>
    <r>
      <rPr>
        <u/>
        <sz val="12"/>
        <color theme="1"/>
        <rFont val="Arial"/>
        <family val="2"/>
      </rPr>
      <t>Assumed Pensionable Pay (APP)</t>
    </r>
    <r>
      <rPr>
        <sz val="12"/>
        <color theme="1"/>
        <rFont val="Arial"/>
        <family val="2"/>
      </rPr>
      <t>: a notional pay figure used to calculate a member's estimated earnings to avoid a loss of pension during absence.</t>
    </r>
  </si>
  <si>
    <r>
      <rPr>
        <u/>
        <sz val="12"/>
        <color theme="1"/>
        <rFont val="Arial"/>
        <family val="2"/>
      </rPr>
      <t>Final Pay</t>
    </r>
    <r>
      <rPr>
        <sz val="12"/>
        <color theme="1"/>
        <rFont val="Arial"/>
        <family val="2"/>
      </rPr>
      <t>: the figure used to work out final salary benefits, usually the pay due for the last 365 days of membership.</t>
    </r>
  </si>
  <si>
    <r>
      <rPr>
        <u/>
        <sz val="12"/>
        <color theme="1"/>
        <rFont val="Arial"/>
        <family val="2"/>
      </rPr>
      <t>Member Contribution Rate</t>
    </r>
    <r>
      <rPr>
        <sz val="12"/>
        <color theme="1"/>
        <rFont val="Arial"/>
        <family val="2"/>
      </rPr>
      <t>: the percent of a member's pensionable pay which is contributed to the pension fund. Current contribution rates can be found on our website.</t>
    </r>
  </si>
  <si>
    <r>
      <t>Employer Information</t>
    </r>
    <r>
      <rPr>
        <sz val="12"/>
        <color theme="1"/>
        <rFont val="Arial"/>
        <family val="2"/>
      </rPr>
      <t xml:space="preserve"> - Select your scheme employer from the drop-down list.</t>
    </r>
  </si>
  <si>
    <t>Scheme Employer Name</t>
  </si>
  <si>
    <t>Scheme Employer Reference</t>
  </si>
  <si>
    <t>Cost Centre</t>
  </si>
  <si>
    <t>Scheme Employer Contribution Rate</t>
  </si>
  <si>
    <t>Scheme Employer Deficit Contribution</t>
  </si>
  <si>
    <r>
      <t xml:space="preserve">Pre-Submission Checklist </t>
    </r>
    <r>
      <rPr>
        <sz val="12"/>
        <color theme="1"/>
        <rFont val="Arial"/>
        <family val="2"/>
      </rPr>
      <t>- Answer the questions below using the drop-down lists.</t>
    </r>
  </si>
  <si>
    <t>Have staff who are still active but have not worked during the scheme year been included in the data with a final pay figure?</t>
  </si>
  <si>
    <t>Ensure all entries on the annual return are provided with a final pay figure. Members without a final pay figure will need to be queried.</t>
  </si>
  <si>
    <t>Have members who have been in both the 50/50 and main section of the scheme during the year been shown on only one line per employment?</t>
  </si>
  <si>
    <t>Add pensionable pay and employee contribution amounts to both the main section and 50/50 section columns.</t>
  </si>
  <si>
    <t xml:space="preserve">Is the final pay figure provided for each member a correct 365 day average as outlined in the 2008 scheme regulations? Do all lines have a figure even if the entry is for a role which has not earned any pensionable pay during the year? </t>
  </si>
  <si>
    <t>Provide an average final pay figure for members if they have had a pay change during the year. Guidance on how to calculate this can be found on our website.</t>
  </si>
  <si>
    <t>If an active member has received backdated pay during the scheme year has this been reported in a single line in addition to their usual pensionable pay?</t>
  </si>
  <si>
    <t>Provide a single line for each membership, combining earnings from this year and any backdated pay.</t>
  </si>
  <si>
    <t>If a member who left before 1 April has received an adjustment to their earnings during this scheme year has a revised leaver notification or spreadsheet been submitted including this member?</t>
  </si>
  <si>
    <t>Provide a revised leaver notification if a member has received additional pensionable pay after leaving.</t>
  </si>
  <si>
    <t>Has assumed pensionable pay (APP) been calculated and included in the pensionable pay column where required?</t>
  </si>
  <si>
    <t>Calculate and use assumed pensionable pay where required.</t>
  </si>
  <si>
    <t>Has the data provided been spot checked and found to be correct.</t>
  </si>
  <si>
    <t>Check your data before submitting your annual return.</t>
  </si>
  <si>
    <t>Have all starter and leaver notifications for this scheme year been submitted?</t>
  </si>
  <si>
    <t>Make sure all starter and leaver notifications have been sent to Hampshire Pension Services.</t>
  </si>
  <si>
    <t>Main Section</t>
  </si>
  <si>
    <t>50/50 Section</t>
  </si>
  <si>
    <t>APCs</t>
  </si>
  <si>
    <t>AVCs</t>
  </si>
  <si>
    <t>ARCs</t>
  </si>
  <si>
    <t>Added Years</t>
  </si>
  <si>
    <t>Employer Reference</t>
  </si>
  <si>
    <t>Folder Reference</t>
  </si>
  <si>
    <t>National Insurance Number</t>
  </si>
  <si>
    <t>Surname</t>
  </si>
  <si>
    <t>Forename(s)</t>
  </si>
  <si>
    <t>Gender</t>
  </si>
  <si>
    <t>Date of Birth</t>
  </si>
  <si>
    <t>Payroll Reference</t>
  </si>
  <si>
    <t>Date Joined Scheme</t>
  </si>
  <si>
    <t>Pensionable Pay Date</t>
  </si>
  <si>
    <t>Scheme Section</t>
  </si>
  <si>
    <t>Employee Contribution Rate</t>
  </si>
  <si>
    <t>Pensionable Pay</t>
  </si>
  <si>
    <t>Employee Contributions</t>
  </si>
  <si>
    <t>Final Pay (2008)</t>
  </si>
  <si>
    <t>Employee Regular Contributions</t>
  </si>
  <si>
    <t>Employee Lump Sum Contributions</t>
  </si>
  <si>
    <t>Contracted Out NI Earnings</t>
  </si>
  <si>
    <t>Employer Contributions</t>
  </si>
  <si>
    <t>Employer Regular Contributions</t>
  </si>
  <si>
    <t>Employer Lump Sum Contributions</t>
  </si>
  <si>
    <t>Part Time Buy Back Contributions</t>
  </si>
  <si>
    <t>Part Time Hours</t>
  </si>
  <si>
    <t>Full Time Hours</t>
  </si>
  <si>
    <t>Part Time Indicator</t>
  </si>
  <si>
    <t>Job Title</t>
  </si>
  <si>
    <r>
      <t xml:space="preserve">Comments
</t>
    </r>
    <r>
      <rPr>
        <sz val="12"/>
        <color theme="1"/>
        <rFont val="Arial"/>
        <family val="2"/>
      </rPr>
      <t>Including any additional information or secondary payroll references.</t>
    </r>
  </si>
  <si>
    <t>Breakdown Summary</t>
  </si>
  <si>
    <t>Contribution Type</t>
  </si>
  <si>
    <t>Annual Return Totals</t>
  </si>
  <si>
    <t>Contributions on April to February Remittances</t>
  </si>
  <si>
    <t>Contributions on March Remittance</t>
  </si>
  <si>
    <t>Total Contributions Paid to the Pension Fund</t>
  </si>
  <si>
    <t>Difference Between Annual Return and Remittances</t>
  </si>
  <si>
    <t>Main Section Employee Contributions</t>
  </si>
  <si>
    <t>50/50 Section Employee Contributions</t>
  </si>
  <si>
    <t>Employee Regular Additional Pension Contributions</t>
  </si>
  <si>
    <t>Employee Lump Sum Additional Pension Contributions</t>
  </si>
  <si>
    <t>Added Regular Contributions</t>
  </si>
  <si>
    <t>Added Year Contributions</t>
  </si>
  <si>
    <t>Total Employee Contributions</t>
  </si>
  <si>
    <t>Fixed Amount (Past Service / Deficit)</t>
  </si>
  <si>
    <t>Employer Regular Additional Pension Contributions</t>
  </si>
  <si>
    <t>Employer Lump Sum Additional Pension Contributions</t>
  </si>
  <si>
    <t>Total Employer Contributions</t>
  </si>
  <si>
    <t>Total Contributions</t>
  </si>
  <si>
    <t>Employer Name</t>
  </si>
  <si>
    <t>The total contributions provided in your annual return data do not match those recorded as paid on your monthly remittances.
Review both sources and correct any incorrect data. If your return still does not reconcile provide a comment in the box below.</t>
  </si>
  <si>
    <t>I certify that the total contributions paid to the pension fund for the year ending 31 March amounted to:</t>
  </si>
  <si>
    <t>Reconciliation statement certified by (full name):</t>
  </si>
  <si>
    <t>Email address:</t>
  </si>
  <si>
    <t>Date completed:</t>
  </si>
  <si>
    <t>Expected ERs</t>
  </si>
  <si>
    <t>Difference</t>
  </si>
  <si>
    <t>Cost Centre Code</t>
  </si>
  <si>
    <t>Employer Contribution Rate</t>
  </si>
  <si>
    <t>Deficit Contributions</t>
  </si>
  <si>
    <t>Abbotswood Junior School</t>
  </si>
  <si>
    <t>00626</t>
  </si>
  <si>
    <t>K6260</t>
  </si>
  <si>
    <t>ABM (Skylark Federation)</t>
  </si>
  <si>
    <t>K1331</t>
  </si>
  <si>
    <t>ABM Catering (HCC Cluster 1)</t>
  </si>
  <si>
    <t>K1266</t>
  </si>
  <si>
    <t>ABM Catering (HCC Cluster 2)</t>
  </si>
  <si>
    <t>K1287</t>
  </si>
  <si>
    <t>ABM Catering Ltd (Chalk Ridge Primary School)</t>
  </si>
  <si>
    <t>K1330</t>
  </si>
  <si>
    <t>ABM Catering Ltd (HCC Cluster 4) Knights Enham</t>
  </si>
  <si>
    <t>K1329</t>
  </si>
  <si>
    <t>ABM Catering Ltd (Manor Field Infant and Junior School)</t>
  </si>
  <si>
    <t>K1322</t>
  </si>
  <si>
    <t>Age Concern Hampshire</t>
  </si>
  <si>
    <t>00342</t>
  </si>
  <si>
    <t>K3420</t>
  </si>
  <si>
    <t>Allbrook Parish Council</t>
  </si>
  <si>
    <t>K1022</t>
  </si>
  <si>
    <t>Alton Town Council</t>
  </si>
  <si>
    <t>00089</t>
  </si>
  <si>
    <t>K2890</t>
  </si>
  <si>
    <t>Amery Hill School Academy Trust</t>
  </si>
  <si>
    <t>00860</t>
  </si>
  <si>
    <t>K8600</t>
  </si>
  <si>
    <t>Applemore Technology College</t>
  </si>
  <si>
    <t>00661</t>
  </si>
  <si>
    <t>K6610</t>
  </si>
  <si>
    <t>Aramark - Sparsholt College</t>
  </si>
  <si>
    <t>K1035</t>
  </si>
  <si>
    <t>Aramark (Havant and South Downs)</t>
  </si>
  <si>
    <t>K1080</t>
  </si>
  <si>
    <t>ARK Schools - ARK Ayrton Primary Academy</t>
  </si>
  <si>
    <t>00958</t>
  </si>
  <si>
    <t>K9580</t>
  </si>
  <si>
    <t>ARK Schools - Charter Academy</t>
  </si>
  <si>
    <t>00791</t>
  </si>
  <si>
    <t>K7910</t>
  </si>
  <si>
    <t>ARK Schools -ARK Dickens Primary Academy</t>
  </si>
  <si>
    <t>00993</t>
  </si>
  <si>
    <t>K9930</t>
  </si>
  <si>
    <t>Ashley Junior School</t>
  </si>
  <si>
    <t>00663</t>
  </si>
  <si>
    <t>K6630</t>
  </si>
  <si>
    <t>Aspens Services (Framework)</t>
  </si>
  <si>
    <t>K1295</t>
  </si>
  <si>
    <t>Aspens Services (Freegrounds Infant School)</t>
  </si>
  <si>
    <t>K1163</t>
  </si>
  <si>
    <t>Aspens Services (Freegrounds Junior School)</t>
  </si>
  <si>
    <t>K1162</t>
  </si>
  <si>
    <t>Aspens Services (HISP)</t>
  </si>
  <si>
    <t>K1241</t>
  </si>
  <si>
    <t>Aspens Services (Hook with Warsash Academy)</t>
  </si>
  <si>
    <t>K1207</t>
  </si>
  <si>
    <t>Aspens Services (North Baddesley Infant School)</t>
  </si>
  <si>
    <t>K1275</t>
  </si>
  <si>
    <t>Aspens Services (Ringwood School)</t>
  </si>
  <si>
    <t>K1179</t>
  </si>
  <si>
    <t>Aspens Services (The Crescent Primary)</t>
  </si>
  <si>
    <t>K1166</t>
  </si>
  <si>
    <t>Aspens Services (The Gryphon Trust - Arnewood School)</t>
  </si>
  <si>
    <t>K1273</t>
  </si>
  <si>
    <t>Aspens Services (The Mountbatten School)</t>
  </si>
  <si>
    <t>K1286</t>
  </si>
  <si>
    <t>Balfour Beatty (CCTV staff TUPE'd 2012)</t>
  </si>
  <si>
    <t>00915</t>
  </si>
  <si>
    <t>K9150</t>
  </si>
  <si>
    <t>Barton Peveril Sixth Form College</t>
  </si>
  <si>
    <t>00633</t>
  </si>
  <si>
    <t>K6330</t>
  </si>
  <si>
    <t>Basingstoke and Deane Borough Council</t>
  </si>
  <si>
    <t>00301</t>
  </si>
  <si>
    <t>K3010</t>
  </si>
  <si>
    <t>Basingstoke College of Technology</t>
  </si>
  <si>
    <t>00641</t>
  </si>
  <si>
    <t>K6410</t>
  </si>
  <si>
    <t>Bassett Green Primary School (SCC)</t>
  </si>
  <si>
    <t>K1194</t>
  </si>
  <si>
    <t>Bedales School</t>
  </si>
  <si>
    <t>00098</t>
  </si>
  <si>
    <t>K2980</t>
  </si>
  <si>
    <t>Beech Parish Council</t>
  </si>
  <si>
    <t>00762</t>
  </si>
  <si>
    <t>K7620</t>
  </si>
  <si>
    <t>BH Live</t>
  </si>
  <si>
    <t>K1079</t>
  </si>
  <si>
    <t>BH Live (Southampton City Council)</t>
  </si>
  <si>
    <t>K1311</t>
  </si>
  <si>
    <t>Bishops Waltham Parish Council</t>
  </si>
  <si>
    <t>00740</t>
  </si>
  <si>
    <t>K7400</t>
  </si>
  <si>
    <t>Bishopstoke Parish Council</t>
  </si>
  <si>
    <t>00763</t>
  </si>
  <si>
    <t>K7630</t>
  </si>
  <si>
    <t>Bitterne Park Primary School (SCC)</t>
  </si>
  <si>
    <t>00923</t>
  </si>
  <si>
    <t>K9230</t>
  </si>
  <si>
    <t>Blackwater and Hawley Town Council</t>
  </si>
  <si>
    <t>00333</t>
  </si>
  <si>
    <t>K3330</t>
  </si>
  <si>
    <t>Bohunt Education Trust - Bohunt Farnborough</t>
  </si>
  <si>
    <t>K1209</t>
  </si>
  <si>
    <t>Bohunt Education Trust - Bohunt School</t>
  </si>
  <si>
    <t>00835</t>
  </si>
  <si>
    <t>K8350</t>
  </si>
  <si>
    <t>Bohunt Education Trust - Costello Academy</t>
  </si>
  <si>
    <t>00903</t>
  </si>
  <si>
    <t>K9030</t>
  </si>
  <si>
    <t>Bohunt Education Trust - Priory School</t>
  </si>
  <si>
    <t>00981</t>
  </si>
  <si>
    <t>K9810</t>
  </si>
  <si>
    <t>Bohunt Education Trust - The Petersfield School</t>
  </si>
  <si>
    <t>00838</t>
  </si>
  <si>
    <t>K8380</t>
  </si>
  <si>
    <t>Boldre Parish Council</t>
  </si>
  <si>
    <t>K1245</t>
  </si>
  <si>
    <t>Botley Parish Council</t>
  </si>
  <si>
    <t>00690</t>
  </si>
  <si>
    <t>K6900</t>
  </si>
  <si>
    <t>Bourne Education Trust - Everest Community Academy</t>
  </si>
  <si>
    <t>K1116</t>
  </si>
  <si>
    <t>Bourne Education Trust - Marnel Junior School</t>
  </si>
  <si>
    <t>K1144</t>
  </si>
  <si>
    <t>Bourne Education Trust - The Arnewood School</t>
  </si>
  <si>
    <t>00834</t>
  </si>
  <si>
    <t>K8340</t>
  </si>
  <si>
    <t>Bourne Education Trust - The Eaglewood School</t>
  </si>
  <si>
    <t>K1047</t>
  </si>
  <si>
    <t>Boyatt Wood Parish Council</t>
  </si>
  <si>
    <t>K1176</t>
  </si>
  <si>
    <t>Bramshott and Liphook Parish Council</t>
  </si>
  <si>
    <t>00718</t>
  </si>
  <si>
    <t>K7180</t>
  </si>
  <si>
    <t>Bransgore C.E. Primary School</t>
  </si>
  <si>
    <t>00867</t>
  </si>
  <si>
    <t>K8670</t>
  </si>
  <si>
    <t>Brayborne Facilities Services Ltd (Alderwood Infant &amp; Junior School)</t>
  </si>
  <si>
    <t>K1183</t>
  </si>
  <si>
    <t>Brockenhurst College</t>
  </si>
  <si>
    <t>00653</t>
  </si>
  <si>
    <t>K6530</t>
  </si>
  <si>
    <t>Brockenhurst Parish Council</t>
  </si>
  <si>
    <t>00773</t>
  </si>
  <si>
    <t>K7730</t>
  </si>
  <si>
    <t>Bursledon Parish Council</t>
  </si>
  <si>
    <t>K1051</t>
  </si>
  <si>
    <t>Calmore Junior School</t>
  </si>
  <si>
    <t>00631</t>
  </si>
  <si>
    <t>K6310</t>
  </si>
  <si>
    <t>Cantell School (SCC)</t>
  </si>
  <si>
    <t>00850</t>
  </si>
  <si>
    <t>K8500</t>
  </si>
  <si>
    <t>Capita Hart (ex Hart DC)</t>
  </si>
  <si>
    <t>00790</t>
  </si>
  <si>
    <t>K7900</t>
  </si>
  <si>
    <t>Caterlink (Cadland Primary School)</t>
  </si>
  <si>
    <t>K1198</t>
  </si>
  <si>
    <t>Caterlink (St Mary's CofE Juniors and Old Basing Infants)</t>
  </si>
  <si>
    <t>K1292</t>
  </si>
  <si>
    <t>Caterlink (TKAT Havant Academy)</t>
  </si>
  <si>
    <t>K1185</t>
  </si>
  <si>
    <t>Caterlink (Vita Multi Academy Trust - Sunhill Junior School)</t>
  </si>
  <si>
    <t>K1267</t>
  </si>
  <si>
    <t>Caterlink Limited (framework)</t>
  </si>
  <si>
    <t>K1300</t>
  </si>
  <si>
    <t>Caterlink Ltd (Bishopswood Federation of Schools - Bishopswood Infant and Junior  Bramley CofE  Silchester CofE  Whitewater CofE)</t>
  </si>
  <si>
    <t>K1263</t>
  </si>
  <si>
    <t>Caterlink Ltd (Good Shepherd Academy Trust)</t>
  </si>
  <si>
    <t>K1225</t>
  </si>
  <si>
    <t>Caterlink Ltd (HCC Cluster 2) Alton</t>
  </si>
  <si>
    <t>K1340</t>
  </si>
  <si>
    <t>Caterlink Ltd (Noadswood School)</t>
  </si>
  <si>
    <t>K1230</t>
  </si>
  <si>
    <t>CaterLink Ltd (Regents Park Community College)</t>
  </si>
  <si>
    <t>K1233</t>
  </si>
  <si>
    <t>Caterlink Ltd (South Farnborough School)</t>
  </si>
  <si>
    <t>K1242</t>
  </si>
  <si>
    <t>CaterLink Ltd (Stanmore/Bursledon/Hatch Warren)</t>
  </si>
  <si>
    <t>K1256</t>
  </si>
  <si>
    <t>Chilworth Parish Council</t>
  </si>
  <si>
    <t>K1190</t>
  </si>
  <si>
    <t>Church Crookham Parish Council</t>
  </si>
  <si>
    <t>00812</t>
  </si>
  <si>
    <t>K8120</t>
  </si>
  <si>
    <t>Churcher's College</t>
  </si>
  <si>
    <t>00331</t>
  </si>
  <si>
    <t>K3310</t>
  </si>
  <si>
    <t>Churchill Contract Services (Priory School)</t>
  </si>
  <si>
    <t>K1099</t>
  </si>
  <si>
    <t>City Catering (St Anne's Catholic Secondary School)</t>
  </si>
  <si>
    <t>K1302</t>
  </si>
  <si>
    <t>City Catering Southampton</t>
  </si>
  <si>
    <t>K1007</t>
  </si>
  <si>
    <t>City Catering Southampton framework</t>
  </si>
  <si>
    <t>K1316</t>
  </si>
  <si>
    <t>City of Portsmouth College</t>
  </si>
  <si>
    <t>00647</t>
  </si>
  <si>
    <t>K6470</t>
  </si>
  <si>
    <t>COLAS Ltd.</t>
  </si>
  <si>
    <t>00767</t>
  </si>
  <si>
    <t>K7670</t>
  </si>
  <si>
    <t>Colden Common Parish Council</t>
  </si>
  <si>
    <t>00749</t>
  </si>
  <si>
    <t>K7490</t>
  </si>
  <si>
    <t>Communities First Wessex Ltd</t>
  </si>
  <si>
    <t>00090</t>
  </si>
  <si>
    <t>K2900</t>
  </si>
  <si>
    <t>Compass Contract Services (U.K) Ltd (HCC Managed Outsourcing)</t>
  </si>
  <si>
    <t>K1336</t>
  </si>
  <si>
    <t>Compass Contract Services (U.K.) Ltd (Framework)</t>
  </si>
  <si>
    <t>K1335</t>
  </si>
  <si>
    <t>Compass Contract Services UK Ltd (King's Group Academies)</t>
  </si>
  <si>
    <t>K1276</t>
  </si>
  <si>
    <t>Compass Group (The Cambridge School)</t>
  </si>
  <si>
    <t>K1187</t>
  </si>
  <si>
    <t>Compass Ltd (Kings Furlong Infant School and Nursery)</t>
  </si>
  <si>
    <t>K1285</t>
  </si>
  <si>
    <t>Compass Ltd-Pabulum (Framework)</t>
  </si>
  <si>
    <t>K1279</t>
  </si>
  <si>
    <t>Competition Line (UK) Ltd (BET Everest Community Academy)</t>
  </si>
  <si>
    <t>K1280</t>
  </si>
  <si>
    <t>Core Assets Children's Services (SENDIAS)</t>
  </si>
  <si>
    <t>K1109</t>
  </si>
  <si>
    <t>Creative Kidz Childcare Ltd (Boorley Park Primary Academy)</t>
  </si>
  <si>
    <t>K1254</t>
  </si>
  <si>
    <t>CWAT - Austen Academy</t>
  </si>
  <si>
    <t>K1132</t>
  </si>
  <si>
    <t>CWAT - Coppice Spring School</t>
  </si>
  <si>
    <t>K1004</t>
  </si>
  <si>
    <t>CWAT - The Ashwood Academy</t>
  </si>
  <si>
    <t>00982</t>
  </si>
  <si>
    <t>K9820</t>
  </si>
  <si>
    <t>DCAT - St Columba Academy</t>
  </si>
  <si>
    <t>00911</t>
  </si>
  <si>
    <t>K9110</t>
  </si>
  <si>
    <t>Denmead Parish Council</t>
  </si>
  <si>
    <t>00709</t>
  </si>
  <si>
    <t>K7090</t>
  </si>
  <si>
    <t>Direct Cleaning Services (Tsat)</t>
  </si>
  <si>
    <t>k1248</t>
  </si>
  <si>
    <t>Direct Janitorial Cleaning (Shamblehurst School)</t>
  </si>
  <si>
    <t>K1278</t>
  </si>
  <si>
    <t>Dolce (HCC Framework)</t>
  </si>
  <si>
    <t>K1252</t>
  </si>
  <si>
    <t>Dolce Services Limited (Freemantle C of E Community Academy)</t>
  </si>
  <si>
    <t>K1193</t>
  </si>
  <si>
    <t>Dolce Services Ltd (Balksbury Federation)</t>
  </si>
  <si>
    <t>K1201</t>
  </si>
  <si>
    <t>Dolce Services Ltd (HAMWIC)</t>
  </si>
  <si>
    <t>K1191</t>
  </si>
  <si>
    <t>Dolce Services Ltd (Newlands Primary School)</t>
  </si>
  <si>
    <t>K1229</t>
  </si>
  <si>
    <t>Dolce Services Ltd (Vigo Primary School)</t>
  </si>
  <si>
    <t>K1205</t>
  </si>
  <si>
    <t>Durley Parish Council</t>
  </si>
  <si>
    <t>00779</t>
  </si>
  <si>
    <t>K7790</t>
  </si>
  <si>
    <t>East Hampshire District Council</t>
  </si>
  <si>
    <t>00311</t>
  </si>
  <si>
    <t>K3110</t>
  </si>
  <si>
    <t>Eastleigh Borough Council</t>
  </si>
  <si>
    <t>00317</t>
  </si>
  <si>
    <t>K3170</t>
  </si>
  <si>
    <t>Eastleigh Town Council</t>
  </si>
  <si>
    <t>K1175</t>
  </si>
  <si>
    <t>Edan Education (Henry Beaufort School)</t>
  </si>
  <si>
    <t>K1172</t>
  </si>
  <si>
    <t>Edwards and Ward (Federation of St Patricks and St Bernadettes)</t>
  </si>
  <si>
    <t>K1250</t>
  </si>
  <si>
    <t>Edwards and Ward (Merton Infant and Junior School)</t>
  </si>
  <si>
    <t>K1255</t>
  </si>
  <si>
    <t>Edwards and Ward (Milford-On-Sea Primary)</t>
  </si>
  <si>
    <t>K1297</t>
  </si>
  <si>
    <t>Edwards and Ward Framework</t>
  </si>
  <si>
    <t>K1312</t>
  </si>
  <si>
    <t>Edwards and Ward Ltd (St Bede Cluster)</t>
  </si>
  <si>
    <t>K1281</t>
  </si>
  <si>
    <t>Edwards and Ward Ltd. (Buryfield Infant School)</t>
  </si>
  <si>
    <t>K1154</t>
  </si>
  <si>
    <t>Elvetham Heath Parish Council</t>
  </si>
  <si>
    <t>00811</t>
  </si>
  <si>
    <t>K8110</t>
  </si>
  <si>
    <t>Energise Me</t>
  </si>
  <si>
    <t>K1048</t>
  </si>
  <si>
    <t>Enerveo Ltd</t>
  </si>
  <si>
    <t>00797</t>
  </si>
  <si>
    <t>K7970</t>
  </si>
  <si>
    <t>Engage Enrich excel Academies - Hounsome Fields Primary School</t>
  </si>
  <si>
    <t>K1288</t>
  </si>
  <si>
    <t>Engage Enrich excel Academies - Stanhope Primary School</t>
  </si>
  <si>
    <t>K1289</t>
  </si>
  <si>
    <t>Engage Enrich excel Academies - The Cambridge Primary School</t>
  </si>
  <si>
    <t>K1093</t>
  </si>
  <si>
    <t>ESCAT - Corpus Christi Catholic Primary School</t>
  </si>
  <si>
    <t>K1142</t>
  </si>
  <si>
    <t>ESCAT - Oaklands Catholic School &amp; Sixth Form</t>
  </si>
  <si>
    <t>00843</t>
  </si>
  <si>
    <t>K8430</t>
  </si>
  <si>
    <t>Eversley Parish Council</t>
  </si>
  <si>
    <t>00877</t>
  </si>
  <si>
    <t>K8770</t>
  </si>
  <si>
    <t>Everyone Active (Hart DC)</t>
  </si>
  <si>
    <t>K1039</t>
  </si>
  <si>
    <t>Fair Oak and Horton Heath Parish Council</t>
  </si>
  <si>
    <t>00721</t>
  </si>
  <si>
    <t>K7210</t>
  </si>
  <si>
    <t>Fairisle Infant and Nursery School (SCC)</t>
  </si>
  <si>
    <t>00922</t>
  </si>
  <si>
    <t>K9220</t>
  </si>
  <si>
    <t>Fairisle Junior School (SCC)</t>
  </si>
  <si>
    <t>00921</t>
  </si>
  <si>
    <t>K9210</t>
  </si>
  <si>
    <t>Fareham Academy</t>
  </si>
  <si>
    <t>00945</t>
  </si>
  <si>
    <t>K9450</t>
  </si>
  <si>
    <t>Fareham Borough Council</t>
  </si>
  <si>
    <t>00319</t>
  </si>
  <si>
    <t>K3190</t>
  </si>
  <si>
    <t>Farnborough College of Technology</t>
  </si>
  <si>
    <t>00642</t>
  </si>
  <si>
    <t>K6420</t>
  </si>
  <si>
    <t>Fawley Parish Council</t>
  </si>
  <si>
    <t>00329</t>
  </si>
  <si>
    <t>K3290</t>
  </si>
  <si>
    <t>First Wessex Housing Group Ltd</t>
  </si>
  <si>
    <t>00781</t>
  </si>
  <si>
    <t>K7810</t>
  </si>
  <si>
    <t>Fordingbridge Town Council</t>
  </si>
  <si>
    <t>00924</t>
  </si>
  <si>
    <t>K9240</t>
  </si>
  <si>
    <t>Four Marks Parish Council</t>
  </si>
  <si>
    <t>00766</t>
  </si>
  <si>
    <t>K7660</t>
  </si>
  <si>
    <t>Freedom Leisure (NFDC)</t>
  </si>
  <si>
    <t>K1153</t>
  </si>
  <si>
    <t>Freemantle C.E. Community Academy</t>
  </si>
  <si>
    <t>00824</t>
  </si>
  <si>
    <t>K8240</t>
  </si>
  <si>
    <t>Gateway MAT - Cams Hill School</t>
  </si>
  <si>
    <t>00866</t>
  </si>
  <si>
    <t>K8660</t>
  </si>
  <si>
    <t>Gateway MAT - Cottage Grove Primary School</t>
  </si>
  <si>
    <t>K1160</t>
  </si>
  <si>
    <t>Gateway MAT - Foundry Lane Primary School</t>
  </si>
  <si>
    <t>K1243</t>
  </si>
  <si>
    <t>Gateway MAT - Milton Park Primary School</t>
  </si>
  <si>
    <t>K1159</t>
  </si>
  <si>
    <t>Gateway MAT - Oakfield Primary School</t>
  </si>
  <si>
    <t>K1117</t>
  </si>
  <si>
    <t>Gateway MAT - The Romsey School</t>
  </si>
  <si>
    <t>00830</t>
  </si>
  <si>
    <t>K8300</t>
  </si>
  <si>
    <t>Gateway MAT - Woodcot Primary School</t>
  </si>
  <si>
    <t>K1155</t>
  </si>
  <si>
    <t>Gateway MAT Central</t>
  </si>
  <si>
    <t>K1321</t>
  </si>
  <si>
    <t>Gemini GRP LTD (Vigo Primary School)</t>
  </si>
  <si>
    <t>K1269</t>
  </si>
  <si>
    <t>GLF - Frogmore Junior Academy</t>
  </si>
  <si>
    <t>00946</t>
  </si>
  <si>
    <t>K9460</t>
  </si>
  <si>
    <t>GLL (Basingstoke Sports Trust)</t>
  </si>
  <si>
    <t>00063</t>
  </si>
  <si>
    <t>K2630</t>
  </si>
  <si>
    <t>Gosport Borough Council</t>
  </si>
  <si>
    <t>00321</t>
  </si>
  <si>
    <t>K3210</t>
  </si>
  <si>
    <t>Green Fox Cleaning (Warblington School)</t>
  </si>
  <si>
    <t>K1264</t>
  </si>
  <si>
    <t>Green Fox Cleaning Company Ltd (St Monica)</t>
  </si>
  <si>
    <t>K1127</t>
  </si>
  <si>
    <t>Hamble Le Rice Parish Council</t>
  </si>
  <si>
    <t>00706</t>
  </si>
  <si>
    <t>K7060</t>
  </si>
  <si>
    <t>Hampshire and IOW Fire and Rescue (LGPS)</t>
  </si>
  <si>
    <t>00777</t>
  </si>
  <si>
    <t>K7770</t>
  </si>
  <si>
    <t>Hampshire County Council</t>
  </si>
  <si>
    <t>00001</t>
  </si>
  <si>
    <t>K0000</t>
  </si>
  <si>
    <t>Hampshire Cultural Trust (HC3S)</t>
  </si>
  <si>
    <t>K1169</t>
  </si>
  <si>
    <t>Hampshire Cultural Trust (HCC)</t>
  </si>
  <si>
    <t>00995</t>
  </si>
  <si>
    <t>K9950</t>
  </si>
  <si>
    <t>Hampshire Cultural Trust (WCC)</t>
  </si>
  <si>
    <t>00994</t>
  </si>
  <si>
    <t>K9940</t>
  </si>
  <si>
    <t>Hamwic Education Trust</t>
  </si>
  <si>
    <t>K1063</t>
  </si>
  <si>
    <t>Hardmoor Early Years Centre (SCC)</t>
  </si>
  <si>
    <t>K1208</t>
  </si>
  <si>
    <t>Hart District Council</t>
  </si>
  <si>
    <t>00303</t>
  </si>
  <si>
    <t>K3030</t>
  </si>
  <si>
    <t>Havant and South Downs College</t>
  </si>
  <si>
    <t>00649</t>
  </si>
  <si>
    <t>K6490</t>
  </si>
  <si>
    <t>Havant Borough Council</t>
  </si>
  <si>
    <t>00325</t>
  </si>
  <si>
    <t>K3250</t>
  </si>
  <si>
    <t>Haywards Services (Hounsdown School)</t>
  </si>
  <si>
    <t>K1224</t>
  </si>
  <si>
    <t>Headley Parish Council</t>
  </si>
  <si>
    <t>00761</t>
  </si>
  <si>
    <t>K7610</t>
  </si>
  <si>
    <t>Hedge End Town Council</t>
  </si>
  <si>
    <t>00748</t>
  </si>
  <si>
    <t>K7480</t>
  </si>
  <si>
    <t>HIGHLAND R.C.</t>
  </si>
  <si>
    <t>HIOW Constabulary (LGPS)</t>
  </si>
  <si>
    <t>00700</t>
  </si>
  <si>
    <t>K7000</t>
  </si>
  <si>
    <t>HISP - Crofton Academy</t>
  </si>
  <si>
    <t>K1192</t>
  </si>
  <si>
    <t>HISP - Danebury School</t>
  </si>
  <si>
    <t>K1210</t>
  </si>
  <si>
    <t>HISP - Portswood Primary Academy</t>
  </si>
  <si>
    <t>00908</t>
  </si>
  <si>
    <t>K9080</t>
  </si>
  <si>
    <t>HISP - Tanners Brook Primary Academy</t>
  </si>
  <si>
    <t>K1027</t>
  </si>
  <si>
    <t>HISP - Thornden Academy</t>
  </si>
  <si>
    <t>00822</t>
  </si>
  <si>
    <t>K8220</t>
  </si>
  <si>
    <t>HISP Central</t>
  </si>
  <si>
    <t>K1204</t>
  </si>
  <si>
    <t>Holy Family Catholic Primary School (SCC)</t>
  </si>
  <si>
    <t>00937</t>
  </si>
  <si>
    <t>K9370</t>
  </si>
  <si>
    <t>Hook with Warsash Academy</t>
  </si>
  <si>
    <t>00910</t>
  </si>
  <si>
    <t>K9100</t>
  </si>
  <si>
    <t>Hope Free School (NGST)</t>
  </si>
  <si>
    <t>K1023</t>
  </si>
  <si>
    <t>Hordle CE Primary School</t>
  </si>
  <si>
    <t>00662</t>
  </si>
  <si>
    <t>K6620</t>
  </si>
  <si>
    <t>Hordle Parish Council</t>
  </si>
  <si>
    <t>00772</t>
  </si>
  <si>
    <t>K7720</t>
  </si>
  <si>
    <t>Horizon Leisure Trust</t>
  </si>
  <si>
    <t>00713</t>
  </si>
  <si>
    <t>K7130</t>
  </si>
  <si>
    <t>Horndean Parish Council</t>
  </si>
  <si>
    <t>00685</t>
  </si>
  <si>
    <t>K6850</t>
  </si>
  <si>
    <t>Hound Parish Council</t>
  </si>
  <si>
    <t>00736</t>
  </si>
  <si>
    <t>K7360</t>
  </si>
  <si>
    <t>Hounsdown School</t>
  </si>
  <si>
    <t>00832</t>
  </si>
  <si>
    <t>K8320</t>
  </si>
  <si>
    <t>Hursley Parish Council</t>
  </si>
  <si>
    <t>K1200</t>
  </si>
  <si>
    <t>Hyde Parish Council</t>
  </si>
  <si>
    <t>00989</t>
  </si>
  <si>
    <t>K9890</t>
  </si>
  <si>
    <t>Hythe and Dibden Parish Council</t>
  </si>
  <si>
    <t>00338</t>
  </si>
  <si>
    <t>K3380</t>
  </si>
  <si>
    <t>Inclusive Education Trust - Rowhill School</t>
  </si>
  <si>
    <t>K1343</t>
  </si>
  <si>
    <t>Innovate (Hamble Primary School)</t>
  </si>
  <si>
    <t>K1290</t>
  </si>
  <si>
    <t>Innovate Food Group Ltd (Kings Copse Primary School)</t>
  </si>
  <si>
    <t>K1298</t>
  </si>
  <si>
    <t>Innovate Services (The Westgate School)</t>
  </si>
  <si>
    <t>00913</t>
  </si>
  <si>
    <t>K9130</t>
  </si>
  <si>
    <t>Innovate Services Ltd (Harrison Primary School)</t>
  </si>
  <si>
    <t>K1333</t>
  </si>
  <si>
    <t>Inspire Learning Partnership (Kanes Hill Primary School/High Town Primary)</t>
  </si>
  <si>
    <t>K1095</t>
  </si>
  <si>
    <t>Inspire Learning Partnership (St Monica Primary School)</t>
  </si>
  <si>
    <t>K1171</t>
  </si>
  <si>
    <t>Itchen Sixth Form College</t>
  </si>
  <si>
    <t>00650</t>
  </si>
  <si>
    <t>K6500</t>
  </si>
  <si>
    <t>KGB Cleaning (Hamwic Education Trust)</t>
  </si>
  <si>
    <t>K1305</t>
  </si>
  <si>
    <t>KGB Cleaning South West Ltd (Lighthouse Learning Trust)</t>
  </si>
  <si>
    <t>K1216</t>
  </si>
  <si>
    <t>KGB Cleaning South West Ltd (Romsey School)</t>
  </si>
  <si>
    <t>K1203</t>
  </si>
  <si>
    <t>King Edward VI School</t>
  </si>
  <si>
    <t>00077</t>
  </si>
  <si>
    <t>K2770</t>
  </si>
  <si>
    <t>Kings group Academies - Central Services</t>
  </si>
  <si>
    <t>K1223</t>
  </si>
  <si>
    <t>Kings group Academies - Kings Academy Bay House</t>
  </si>
  <si>
    <t>K1218</t>
  </si>
  <si>
    <t>Kings group Academies - Kings Academy Brune Park</t>
  </si>
  <si>
    <t>K1219</t>
  </si>
  <si>
    <t>Kings Group Academies - Kings Academy College Park Infant</t>
  </si>
  <si>
    <t>K1085</t>
  </si>
  <si>
    <t>Kings Group Academies - Kings Academy College Park Junior</t>
  </si>
  <si>
    <t>00670</t>
  </si>
  <si>
    <t>K6700</t>
  </si>
  <si>
    <t>Kings group Academies - Kings Academy Gomer</t>
  </si>
  <si>
    <t>K1220</t>
  </si>
  <si>
    <t>Kings group Academies - Kings Academy Lord Wilson</t>
  </si>
  <si>
    <t>K1222</t>
  </si>
  <si>
    <t>Kings Group Academies - Kings Academy Northern Parade Infant</t>
  </si>
  <si>
    <t>Kings Group Academies - Kings Academy Northern Parade Junior</t>
  </si>
  <si>
    <t>K1088</t>
  </si>
  <si>
    <t>Kings group Academies - Kings Academy Rowner</t>
  </si>
  <si>
    <t>K1221</t>
  </si>
  <si>
    <t>Kings Worthy Parish Council</t>
  </si>
  <si>
    <t>00760</t>
  </si>
  <si>
    <t>K7600</t>
  </si>
  <si>
    <t>Kingsclere Parish Council</t>
  </si>
  <si>
    <t>00758</t>
  </si>
  <si>
    <t>K7580</t>
  </si>
  <si>
    <t>Kite Academy Trust - Fernhill Primary School</t>
  </si>
  <si>
    <t>K1119</t>
  </si>
  <si>
    <t>Langstone Harbour Board</t>
  </si>
  <si>
    <t>00071</t>
  </si>
  <si>
    <t>K2710</t>
  </si>
  <si>
    <t>Lift New Forest</t>
  </si>
  <si>
    <t>00616</t>
  </si>
  <si>
    <t>K6160</t>
  </si>
  <si>
    <t>Lift Winton</t>
  </si>
  <si>
    <t>00909</t>
  </si>
  <si>
    <t>K9090</t>
  </si>
  <si>
    <t>Lighthouse Learning Trust</t>
  </si>
  <si>
    <t>00645</t>
  </si>
  <si>
    <t>K6450</t>
  </si>
  <si>
    <t>Liss Parish Council</t>
  </si>
  <si>
    <t>00712</t>
  </si>
  <si>
    <t>K7120</t>
  </si>
  <si>
    <t>Lockswood Community and Sports Association</t>
  </si>
  <si>
    <t>00950</t>
  </si>
  <si>
    <t>K9500</t>
  </si>
  <si>
    <t>Ludlow Junior School (Academy)</t>
  </si>
  <si>
    <t>00917</t>
  </si>
  <si>
    <t>K9170</t>
  </si>
  <si>
    <t>Lymington and Pennington Town Council</t>
  </si>
  <si>
    <t>00334</t>
  </si>
  <si>
    <t>K3340</t>
  </si>
  <si>
    <t>Lymington Harbour Commissioners</t>
  </si>
  <si>
    <t>00079</t>
  </si>
  <si>
    <t>K2790</t>
  </si>
  <si>
    <t>Lyndhurst Parish Council</t>
  </si>
  <si>
    <t>K1161</t>
  </si>
  <si>
    <t>M Group Highways Limited</t>
  </si>
  <si>
    <t>K1150</t>
  </si>
  <si>
    <t>Mansel Park Primary School (SCC)</t>
  </si>
  <si>
    <t>00857</t>
  </si>
  <si>
    <t>K8570</t>
  </si>
  <si>
    <t>Marchwood Parish Council</t>
  </si>
  <si>
    <t>00612</t>
  </si>
  <si>
    <t>K6120</t>
  </si>
  <si>
    <t>Mason Moor Primary School (SCC)</t>
  </si>
  <si>
    <t>00935</t>
  </si>
  <si>
    <t>K9350</t>
  </si>
  <si>
    <t>Medstead Parish Council</t>
  </si>
  <si>
    <t>K1261</t>
  </si>
  <si>
    <t>Milford-on-Sea C of E Primary Academy</t>
  </si>
  <si>
    <t>00947</t>
  </si>
  <si>
    <t>K9470</t>
  </si>
  <si>
    <t>Milford-on-Sea Parish Council</t>
  </si>
  <si>
    <t>00710</t>
  </si>
  <si>
    <t>K7100</t>
  </si>
  <si>
    <t>Mill Rythe Infant School</t>
  </si>
  <si>
    <t>00674</t>
  </si>
  <si>
    <t>K6740</t>
  </si>
  <si>
    <t>Moorlands Primary School (SCC)</t>
  </si>
  <si>
    <t>K1029</t>
  </si>
  <si>
    <t>Mother Teresa Catholic Academy Trust - All Hallows Catholic School</t>
  </si>
  <si>
    <t>K1260</t>
  </si>
  <si>
    <t>Mother Teresa Catholic Academy Trust - St Anne's Catholic Primary School</t>
  </si>
  <si>
    <t>K1122</t>
  </si>
  <si>
    <t>Mother Teresa Catholic Academy Trust- St Joseph's Catholic Primary School</t>
  </si>
  <si>
    <t>00845</t>
  </si>
  <si>
    <t>K8450</t>
  </si>
  <si>
    <t>Mytime Active (Dibden Golf Course)</t>
  </si>
  <si>
    <t>00883</t>
  </si>
  <si>
    <t>K8830</t>
  </si>
  <si>
    <t>New Alresford Town Council</t>
  </si>
  <si>
    <t>00693</t>
  </si>
  <si>
    <t>K6930</t>
  </si>
  <si>
    <t>New Forest District Council</t>
  </si>
  <si>
    <t>00313</t>
  </si>
  <si>
    <t>K3130</t>
  </si>
  <si>
    <t>New Forest National Park Authority</t>
  </si>
  <si>
    <t>00774</t>
  </si>
  <si>
    <t>K7740</t>
  </si>
  <si>
    <t>New Milton Town Council</t>
  </si>
  <si>
    <t>00337</t>
  </si>
  <si>
    <t>K3370</t>
  </si>
  <si>
    <t>Newlands Parish Council</t>
  </si>
  <si>
    <t>K1146</t>
  </si>
  <si>
    <t>Newlands Primary School (SCC)</t>
  </si>
  <si>
    <t>00942</t>
  </si>
  <si>
    <t>K9420</t>
  </si>
  <si>
    <t>Newman Catholic Academy Trust - Springhill Catholic Primary School</t>
  </si>
  <si>
    <t>00839</t>
  </si>
  <si>
    <t>K8390</t>
  </si>
  <si>
    <t>NMRN Operations</t>
  </si>
  <si>
    <t>00949</t>
  </si>
  <si>
    <t>K9490</t>
  </si>
  <si>
    <t>Noadswood School</t>
  </si>
  <si>
    <t>00829</t>
  </si>
  <si>
    <t>K8290</t>
  </si>
  <si>
    <t>Norse Group - East Hants DC</t>
  </si>
  <si>
    <t>K1211</t>
  </si>
  <si>
    <t>Norse South East Ltd</t>
  </si>
  <si>
    <t>K1037</t>
  </si>
  <si>
    <t>North Hampshire Education Alliance</t>
  </si>
  <si>
    <t>00639</t>
  </si>
  <si>
    <t>K6390</t>
  </si>
  <si>
    <t>Oakwood Primary School (SCC)</t>
  </si>
  <si>
    <t>00932</t>
  </si>
  <si>
    <t>K9320</t>
  </si>
  <si>
    <t>Oasis Community Learning</t>
  </si>
  <si>
    <t>00785</t>
  </si>
  <si>
    <t>K7850</t>
  </si>
  <si>
    <t>Odiham Parish Council</t>
  </si>
  <si>
    <t>00702</t>
  </si>
  <si>
    <t>K7020</t>
  </si>
  <si>
    <t>Office of the Police and Crime Commissioner (OPCC)</t>
  </si>
  <si>
    <t>00971</t>
  </si>
  <si>
    <t>K9710</t>
  </si>
  <si>
    <t>Old Basing and Lychpit Parish Council</t>
  </si>
  <si>
    <t>00611</t>
  </si>
  <si>
    <t>K6110</t>
  </si>
  <si>
    <t>Oliver's Battery Parish Council</t>
  </si>
  <si>
    <t>00965</t>
  </si>
  <si>
    <t>K9650</t>
  </si>
  <si>
    <t>Opura Projects-LLC LTD (Fareham Library)</t>
  </si>
  <si>
    <t>K1240</t>
  </si>
  <si>
    <t>Overton Parish Council</t>
  </si>
  <si>
    <t>00716</t>
  </si>
  <si>
    <t>K7160</t>
  </si>
  <si>
    <t>Peter Symonds College</t>
  </si>
  <si>
    <t>00634</t>
  </si>
  <si>
    <t>K6340</t>
  </si>
  <si>
    <t>Petersfield Town Council</t>
  </si>
  <si>
    <t>00328</t>
  </si>
  <si>
    <t>K3280</t>
  </si>
  <si>
    <t>Portchester Crematorium Joint Committee</t>
  </si>
  <si>
    <t>00041</t>
  </si>
  <si>
    <t>K2410</t>
  </si>
  <si>
    <t>Portsmouth City Council</t>
  </si>
  <si>
    <t>00323</t>
  </si>
  <si>
    <t>K3230</t>
  </si>
  <si>
    <t>Portsmouth University</t>
  </si>
  <si>
    <t>00347</t>
  </si>
  <si>
    <t>K3470</t>
  </si>
  <si>
    <t>Priestlands School</t>
  </si>
  <si>
    <t>00826</t>
  </si>
  <si>
    <t>K8260</t>
  </si>
  <si>
    <t>Purbrook Park School</t>
  </si>
  <si>
    <t>00666</t>
  </si>
  <si>
    <t>K6660</t>
  </si>
  <si>
    <t>QE2 Activity Centre</t>
  </si>
  <si>
    <t>00341</t>
  </si>
  <si>
    <t>K3410</t>
  </si>
  <si>
    <t>Raise Education Trust - Boorley Park Primary School</t>
  </si>
  <si>
    <t>K1128</t>
  </si>
  <si>
    <t>Raise Education Trust - Deer Park School</t>
  </si>
  <si>
    <t>K1151</t>
  </si>
  <si>
    <t>Raise Education Trust - Wildern Academy</t>
  </si>
  <si>
    <t>00820</t>
  </si>
  <si>
    <t>K8200</t>
  </si>
  <si>
    <t>Rapid Clean Services Ltd (Park View Primary School)</t>
  </si>
  <si>
    <t>K1195</t>
  </si>
  <si>
    <t>Rapid Commercial Cleaning Services Limited (Cupernham Junior School)</t>
  </si>
  <si>
    <t>K1271</t>
  </si>
  <si>
    <t>Rapid Commercial Cleaning Services Ltd (St Patrick's Catholic Primary)</t>
  </si>
  <si>
    <t>K1228</t>
  </si>
  <si>
    <t>Redbridge Primary School (SCC)</t>
  </si>
  <si>
    <t>00931</t>
  </si>
  <si>
    <t>K9310</t>
  </si>
  <si>
    <t>Ringwood School (Academy)</t>
  </si>
  <si>
    <t>00836</t>
  </si>
  <si>
    <t>K8360</t>
  </si>
  <si>
    <t>Ringwood Town Council</t>
  </si>
  <si>
    <t>00044</t>
  </si>
  <si>
    <t>K2440</t>
  </si>
  <si>
    <t>Robert May's School</t>
  </si>
  <si>
    <t>00878</t>
  </si>
  <si>
    <t>K8780</t>
  </si>
  <si>
    <t>Romsey Town Council</t>
  </si>
  <si>
    <t>00731</t>
  </si>
  <si>
    <t>K7310</t>
  </si>
  <si>
    <t>Rushmoor Borough Council</t>
  </si>
  <si>
    <t>00305</t>
  </si>
  <si>
    <t>K3050</t>
  </si>
  <si>
    <t>SCA Community Care Services Ltd</t>
  </si>
  <si>
    <t>00624</t>
  </si>
  <si>
    <t>K6240</t>
  </si>
  <si>
    <t>SCC Schools (Capita)</t>
  </si>
  <si>
    <t>00944</t>
  </si>
  <si>
    <t>K9440</t>
  </si>
  <si>
    <t>Serco (Hart District Council)</t>
  </si>
  <si>
    <t>K1100</t>
  </si>
  <si>
    <t>Serco Limited</t>
  </si>
  <si>
    <t>K1069</t>
  </si>
  <si>
    <t>SET - The Harbour School</t>
  </si>
  <si>
    <t>K1141</t>
  </si>
  <si>
    <t>SET - The Wymering School</t>
  </si>
  <si>
    <t>K1196</t>
  </si>
  <si>
    <t>SET Central</t>
  </si>
  <si>
    <t>K1212</t>
  </si>
  <si>
    <t>Sherfield on Loddon Parish Council</t>
  </si>
  <si>
    <t>00786</t>
  </si>
  <si>
    <t>K7860</t>
  </si>
  <si>
    <t>Shirley Warren Primary School (SCC)</t>
  </si>
  <si>
    <t>00930</t>
  </si>
  <si>
    <t>K9300</t>
  </si>
  <si>
    <t>Sinclair Primary and Nursery School (SCC)</t>
  </si>
  <si>
    <t>00929</t>
  </si>
  <si>
    <t>K9290</t>
  </si>
  <si>
    <t>SLM Community Leisure Ltd</t>
  </si>
  <si>
    <t>00770</t>
  </si>
  <si>
    <t>K7700</t>
  </si>
  <si>
    <t>SLM Everyone Active (The Hamble School)</t>
  </si>
  <si>
    <t>K1114</t>
  </si>
  <si>
    <t>Society of St James</t>
  </si>
  <si>
    <t>K1064</t>
  </si>
  <si>
    <t>Sodexo (Oasis)</t>
  </si>
  <si>
    <t>K1206</t>
  </si>
  <si>
    <t>Solent Academies Trust</t>
  </si>
  <si>
    <t>00966</t>
  </si>
  <si>
    <t>K9660</t>
  </si>
  <si>
    <t>Solent Academies Trust - Dove House School Academy</t>
  </si>
  <si>
    <t>00859</t>
  </si>
  <si>
    <t>K8590</t>
  </si>
  <si>
    <t>South East Employers</t>
  </si>
  <si>
    <t>00065</t>
  </si>
  <si>
    <t>K2650</t>
  </si>
  <si>
    <t>South Farnborough Education Trust - Brighton Hill Community School</t>
  </si>
  <si>
    <t>K1197</t>
  </si>
  <si>
    <t>South Farnham Educational Trust - Kings Furlong Infant School</t>
  </si>
  <si>
    <t>K1246</t>
  </si>
  <si>
    <t>South Farnham Educational Trust - The Blue Coat School Basingstoke</t>
  </si>
  <si>
    <t>K1231</t>
  </si>
  <si>
    <t>South Farnham Educational Trust - The Priory Primary School</t>
  </si>
  <si>
    <t>00833</t>
  </si>
  <si>
    <t>K8330</t>
  </si>
  <si>
    <t>South Hampshire College Group</t>
  </si>
  <si>
    <t>00636</t>
  </si>
  <si>
    <t>K6360</t>
  </si>
  <si>
    <t>South Wonston Parish Council</t>
  </si>
  <si>
    <t>00768</t>
  </si>
  <si>
    <t>K7680</t>
  </si>
  <si>
    <t>Southampton City Council</t>
  </si>
  <si>
    <t>00315</t>
  </si>
  <si>
    <t>K3150</t>
  </si>
  <si>
    <t>Southampton University (Winchester College Art)</t>
  </si>
  <si>
    <t>00705</t>
  </si>
  <si>
    <t>K7050</t>
  </si>
  <si>
    <t>Southern IFCA</t>
  </si>
  <si>
    <t>00050</t>
  </si>
  <si>
    <t>K2500</t>
  </si>
  <si>
    <t>Southsea Skatepark Company</t>
  </si>
  <si>
    <t>00825</t>
  </si>
  <si>
    <t>K8250</t>
  </si>
  <si>
    <t>Sparsholt College</t>
  </si>
  <si>
    <t>00637</t>
  </si>
  <si>
    <t>K6370</t>
  </si>
  <si>
    <t>Sparsholt College Services Ltd</t>
  </si>
  <si>
    <t>K1108</t>
  </si>
  <si>
    <t>Specialist Schools Trust Ltd - Great Oaks School</t>
  </si>
  <si>
    <t>K1083</t>
  </si>
  <si>
    <t>Specialist Schools Trust Ltd - Rosewood Free School</t>
  </si>
  <si>
    <t>00967</t>
  </si>
  <si>
    <t>K9670</t>
  </si>
  <si>
    <t>Springwell School (SCC)</t>
  </si>
  <si>
    <t>00928</t>
  </si>
  <si>
    <t>K9280</t>
  </si>
  <si>
    <t>St Anne's Catholic School &amp; Sixth Form College (Academy)</t>
  </si>
  <si>
    <t>00906</t>
  </si>
  <si>
    <t>K9060</t>
  </si>
  <si>
    <t>St Edmunds Catholic School</t>
  </si>
  <si>
    <t>00665</t>
  </si>
  <si>
    <t>K6650</t>
  </si>
  <si>
    <t>St Edward's School</t>
  </si>
  <si>
    <t>00056</t>
  </si>
  <si>
    <t>K2560</t>
  </si>
  <si>
    <t>St George's Catholic College</t>
  </si>
  <si>
    <t>00669</t>
  </si>
  <si>
    <t>K6690</t>
  </si>
  <si>
    <t>St Mary's Primary School (SCC)</t>
  </si>
  <si>
    <t>00876</t>
  </si>
  <si>
    <t>K8760</t>
  </si>
  <si>
    <t>St Pauls Catholic Primary School and Nursery</t>
  </si>
  <si>
    <t>00668</t>
  </si>
  <si>
    <t>K6680</t>
  </si>
  <si>
    <t>St Peter's Catholic Primary School</t>
  </si>
  <si>
    <t>00667</t>
  </si>
  <si>
    <t>K6670</t>
  </si>
  <si>
    <t>Stir Food (Framework)</t>
  </si>
  <si>
    <t>K1301</t>
  </si>
  <si>
    <t>Swanmore Parish Council</t>
  </si>
  <si>
    <t>00727</t>
  </si>
  <si>
    <t>K7270</t>
  </si>
  <si>
    <t>Tadley Town Council</t>
  </si>
  <si>
    <t>00345</t>
  </si>
  <si>
    <t>K3450</t>
  </si>
  <si>
    <t>Test Valley Borough Council</t>
  </si>
  <si>
    <t>00307</t>
  </si>
  <si>
    <t>K3070</t>
  </si>
  <si>
    <t>Testbourne Community School</t>
  </si>
  <si>
    <t>00659</t>
  </si>
  <si>
    <t>K6590</t>
  </si>
  <si>
    <t>Testwood School</t>
  </si>
  <si>
    <t>00840</t>
  </si>
  <si>
    <t>K8400</t>
  </si>
  <si>
    <t>Thames Learning Trust - Ashford Hill Primary</t>
  </si>
  <si>
    <t>K1180</t>
  </si>
  <si>
    <t>The Burgate School &amp; Sixth Form (Academy)</t>
  </si>
  <si>
    <t>00837</t>
  </si>
  <si>
    <t>K8370</t>
  </si>
  <si>
    <t>The Catholic Academy Trust in South Hampshire (St Anthonys)</t>
  </si>
  <si>
    <t>00846</t>
  </si>
  <si>
    <t>K8460</t>
  </si>
  <si>
    <t>The Compass School (SCC)</t>
  </si>
  <si>
    <t>K1226</t>
  </si>
  <si>
    <t>The Cowplain School</t>
  </si>
  <si>
    <t>00882</t>
  </si>
  <si>
    <t>K8820</t>
  </si>
  <si>
    <t>The De Curci Trust - Solent Infant School</t>
  </si>
  <si>
    <t>K1059</t>
  </si>
  <si>
    <t>The De Curci Trust - Solent Junior School</t>
  </si>
  <si>
    <t>K1062</t>
  </si>
  <si>
    <t>The De Curci Trust - Springfield School</t>
  </si>
  <si>
    <t>K1060</t>
  </si>
  <si>
    <t>The Good Shepherd Trust - Farnborough Grange Nursery &amp; Infants Community School</t>
  </si>
  <si>
    <t>K1075</t>
  </si>
  <si>
    <t>The Good Shepherd Trust - The Holme Primary Academy</t>
  </si>
  <si>
    <t>00954</t>
  </si>
  <si>
    <t>K9540</t>
  </si>
  <si>
    <t>The Mountbatten School</t>
  </si>
  <si>
    <t>00821</t>
  </si>
  <si>
    <t>K8210</t>
  </si>
  <si>
    <t>The Pantry Catering (Nightingale Primary School)</t>
  </si>
  <si>
    <t>K1272</t>
  </si>
  <si>
    <t>The Prospect Trust - 6th Form College Farnborough</t>
  </si>
  <si>
    <t>00638</t>
  </si>
  <si>
    <t>K6380</t>
  </si>
  <si>
    <t>The Prospect Trust - St Mark's C of E Primary School</t>
  </si>
  <si>
    <t>K1296</t>
  </si>
  <si>
    <t>The Salterns Academy Trust - Admiral Lord Nelson School</t>
  </si>
  <si>
    <t>00974</t>
  </si>
  <si>
    <t>K9740</t>
  </si>
  <si>
    <t>The Salterns Academy Trust - Mayfield School</t>
  </si>
  <si>
    <t>K1247</t>
  </si>
  <si>
    <t>The Salterns Academy Trust - Trafalgar School</t>
  </si>
  <si>
    <t>K1010</t>
  </si>
  <si>
    <t>The University of Winchester</t>
  </si>
  <si>
    <t>00026</t>
  </si>
  <si>
    <t>K2260</t>
  </si>
  <si>
    <t>TKAT - Bridgemary Academy</t>
  </si>
  <si>
    <t>00907</t>
  </si>
  <si>
    <t>K9070</t>
  </si>
  <si>
    <t>TKAT - Front Lawn Primary Academy</t>
  </si>
  <si>
    <t>00627</t>
  </si>
  <si>
    <t>K6270</t>
  </si>
  <si>
    <t>TKAT - Havant Academy</t>
  </si>
  <si>
    <t>00880</t>
  </si>
  <si>
    <t>K8800</t>
  </si>
  <si>
    <t>TKAT - Miltoncross Academy</t>
  </si>
  <si>
    <t>00977</t>
  </si>
  <si>
    <t>K9770</t>
  </si>
  <si>
    <t>Total Support Services (The Burgate School &amp; Sixth Form)</t>
  </si>
  <si>
    <t>K1284</t>
  </si>
  <si>
    <t>Totton and Eling Town Council</t>
  </si>
  <si>
    <t>00013</t>
  </si>
  <si>
    <t>K2130</t>
  </si>
  <si>
    <t>Tourism South East</t>
  </si>
  <si>
    <t>00327</t>
  </si>
  <si>
    <t>K3270</t>
  </si>
  <si>
    <t>TSAT - Meon Infant School</t>
  </si>
  <si>
    <t>K1092</t>
  </si>
  <si>
    <t>TSAT - Meon Junior School</t>
  </si>
  <si>
    <t>K1071</t>
  </si>
  <si>
    <t>TSAT - Moorings Way Infant</t>
  </si>
  <si>
    <t>K1070</t>
  </si>
  <si>
    <t>TSAT - New Horizons Primary School</t>
  </si>
  <si>
    <t>00961</t>
  </si>
  <si>
    <t>K9610</t>
  </si>
  <si>
    <t>TSAT - Penbridge Infant School &amp; Nursery</t>
  </si>
  <si>
    <t>K1089</t>
  </si>
  <si>
    <t>TSAT - Penbridge Junior School</t>
  </si>
  <si>
    <t>00959</t>
  </si>
  <si>
    <t>K9590</t>
  </si>
  <si>
    <t>TSAT - The Portsmouth Academy</t>
  </si>
  <si>
    <t>00948</t>
  </si>
  <si>
    <t>K9480</t>
  </si>
  <si>
    <t>TSAT Central</t>
  </si>
  <si>
    <t>K1120</t>
  </si>
  <si>
    <t>Turn IT On (Hounsdown School)</t>
  </si>
  <si>
    <t>K1277</t>
  </si>
  <si>
    <t>Twyford Parish Council</t>
  </si>
  <si>
    <t>00730</t>
  </si>
  <si>
    <t>K7300</t>
  </si>
  <si>
    <t>UNICAT - Arundel Court Primary</t>
  </si>
  <si>
    <t>K1061</t>
  </si>
  <si>
    <t>UNICAT - Berewood Primary Academy</t>
  </si>
  <si>
    <t>00980</t>
  </si>
  <si>
    <t>K9800</t>
  </si>
  <si>
    <t>UNICAT - Bordon Infant School</t>
  </si>
  <si>
    <t>K1253</t>
  </si>
  <si>
    <t>UNICAT - Bordon Junior School</t>
  </si>
  <si>
    <t>K1096</t>
  </si>
  <si>
    <t>UNICAT - Court Lane Infant Academy</t>
  </si>
  <si>
    <t>UNICAT - Court Lane Junior Academy</t>
  </si>
  <si>
    <t>K1046</t>
  </si>
  <si>
    <t>UNICAT - Flying Bull Primary Academy</t>
  </si>
  <si>
    <t>00973</t>
  </si>
  <si>
    <t>K9730</t>
  </si>
  <si>
    <t>UNICAT - Highbury Primary School</t>
  </si>
  <si>
    <t>K1067</t>
  </si>
  <si>
    <t>UNICAT - Langstone Primary Academy</t>
  </si>
  <si>
    <t>K1072</t>
  </si>
  <si>
    <t>Unicat - Newlands Primary Academy</t>
  </si>
  <si>
    <t>K1283</t>
  </si>
  <si>
    <t>UNICAT - Oakmoor School (964)</t>
  </si>
  <si>
    <t>00964</t>
  </si>
  <si>
    <t>K9640</t>
  </si>
  <si>
    <t>UNICAT - Stamshaw Infant School</t>
  </si>
  <si>
    <t>K1112</t>
  </si>
  <si>
    <t>UNICAT - Stamshaw Junior School</t>
  </si>
  <si>
    <t>K1111</t>
  </si>
  <si>
    <t>UNICAT - Weyford Nursery and Primary</t>
  </si>
  <si>
    <t>K1136</t>
  </si>
  <si>
    <t>Unicat - Woodlea Primary Academy</t>
  </si>
  <si>
    <t>K1257</t>
  </si>
  <si>
    <t>United Learning Trust - Beacon View</t>
  </si>
  <si>
    <t>00920</t>
  </si>
  <si>
    <t>K9200</t>
  </si>
  <si>
    <t>United Learning Trust - Castle View Academy</t>
  </si>
  <si>
    <t>K1086</t>
  </si>
  <si>
    <t>United Learning Trust - Regents Park Community School</t>
  </si>
  <si>
    <t>K1334</t>
  </si>
  <si>
    <t>United Learning Trust - The Victory Primary</t>
  </si>
  <si>
    <t>00962</t>
  </si>
  <si>
    <t>K9620</t>
  </si>
  <si>
    <t>Upham Parish Council</t>
  </si>
  <si>
    <t>00788</t>
  </si>
  <si>
    <t>K7880</t>
  </si>
  <si>
    <t>UTC (Portsmouth)</t>
  </si>
  <si>
    <t>K1074</t>
  </si>
  <si>
    <t>UWINAT - Awbridge Primary School</t>
  </si>
  <si>
    <t>K1138</t>
  </si>
  <si>
    <t>UWINAT - Barton Farm Primary Academy</t>
  </si>
  <si>
    <t>K1133</t>
  </si>
  <si>
    <t>UWINAT - Droxford Junior School</t>
  </si>
  <si>
    <t>K1320</t>
  </si>
  <si>
    <t>UWINAT - Halterworth Primary School</t>
  </si>
  <si>
    <t>K1139</t>
  </si>
  <si>
    <t>UWINAT - North Waltham Primary School</t>
  </si>
  <si>
    <t>K1282</t>
  </si>
  <si>
    <t>UWINAT - Orchard Infant School</t>
  </si>
  <si>
    <t>K1319</t>
  </si>
  <si>
    <t>UWINAT - Stoneham Park Primary Academy</t>
  </si>
  <si>
    <t>K1134</t>
  </si>
  <si>
    <t>UWINAT - Wellow Primary School</t>
  </si>
  <si>
    <t>K1140</t>
  </si>
  <si>
    <t>UWINAT Central</t>
  </si>
  <si>
    <t>K1181</t>
  </si>
  <si>
    <t>Valentine Primary School (SCC)</t>
  </si>
  <si>
    <t>00925</t>
  </si>
  <si>
    <t>K9250</t>
  </si>
  <si>
    <t>Vita Multi Academy Trust - Perins School</t>
  </si>
  <si>
    <t>00828</t>
  </si>
  <si>
    <t>K8280</t>
  </si>
  <si>
    <t>Wessex Education Shared Services</t>
  </si>
  <si>
    <t>00952</t>
  </si>
  <si>
    <t>K9520</t>
  </si>
  <si>
    <t>Wessex Property Ltd</t>
  </si>
  <si>
    <t>00741</t>
  </si>
  <si>
    <t>K7410</t>
  </si>
  <si>
    <t>West End Parish Council</t>
  </si>
  <si>
    <t>00689</t>
  </si>
  <si>
    <t>K6890</t>
  </si>
  <si>
    <t>Weydon Multi Academy Trust - Crondall Primary School</t>
  </si>
  <si>
    <t>K1213</t>
  </si>
  <si>
    <t>Weydon Multi Academy Trust - Eggar's School</t>
  </si>
  <si>
    <t>00881</t>
  </si>
  <si>
    <t>K8810</t>
  </si>
  <si>
    <t>Weydon Multi Academy Trust - Frogmore Community College</t>
  </si>
  <si>
    <t>K1244</t>
  </si>
  <si>
    <t>Whitchurch Town Council</t>
  </si>
  <si>
    <t>00722</t>
  </si>
  <si>
    <t>K7220</t>
  </si>
  <si>
    <t>Whitehill Town Council</t>
  </si>
  <si>
    <t>00078</t>
  </si>
  <si>
    <t>K2780</t>
  </si>
  <si>
    <t>Whiteley Town Council</t>
  </si>
  <si>
    <t>00778</t>
  </si>
  <si>
    <t>K7780</t>
  </si>
  <si>
    <t>Wickham Parish Council</t>
  </si>
  <si>
    <t>00752</t>
  </si>
  <si>
    <t>K7520</t>
  </si>
  <si>
    <t>Winchester City Council</t>
  </si>
  <si>
    <t>00309</t>
  </si>
  <si>
    <t>K3090</t>
  </si>
  <si>
    <t>Wonston Parish Council</t>
  </si>
  <si>
    <t>00827</t>
  </si>
  <si>
    <t>K8270</t>
  </si>
  <si>
    <t>Woodlands Community College (SCC)</t>
  </si>
  <si>
    <t>00853</t>
  </si>
  <si>
    <t>K8530</t>
  </si>
  <si>
    <t>Wyvern College</t>
  </si>
  <si>
    <t>00902</t>
  </si>
  <si>
    <t>K9020</t>
  </si>
  <si>
    <t>Yateley Town Council</t>
  </si>
  <si>
    <t>00061</t>
  </si>
  <si>
    <t>K2610</t>
  </si>
  <si>
    <t>Annual
Budget</t>
  </si>
  <si>
    <t>Actuals
YTD</t>
  </si>
  <si>
    <t>Cost Center</t>
  </si>
  <si>
    <t>Cost Element</t>
  </si>
  <si>
    <t>£</t>
  </si>
  <si>
    <t>Hants  CC</t>
  </si>
  <si>
    <t>9500</t>
  </si>
  <si>
    <t>LGPS 2014 Normal deductions - 50/50</t>
  </si>
  <si>
    <t>9600</t>
  </si>
  <si>
    <t>Normal deductions</t>
  </si>
  <si>
    <t>9601</t>
  </si>
  <si>
    <t>Contrib re added years reg 10</t>
  </si>
  <si>
    <t>9611</t>
  </si>
  <si>
    <t>LGPS 2014 add yrs 100/100</t>
  </si>
  <si>
    <t>9620</t>
  </si>
  <si>
    <t>Normal contributions</t>
  </si>
  <si>
    <t>9621</t>
  </si>
  <si>
    <t>Result</t>
  </si>
  <si>
    <t>Coppice Spring School (Delta Education)</t>
  </si>
  <si>
    <t>City Catering (SCC)</t>
  </si>
  <si>
    <t>Trafalgar School</t>
  </si>
  <si>
    <t>Allbrook &amp; North Boyatt ParishCouncil</t>
  </si>
  <si>
    <t>Hope Community School</t>
  </si>
  <si>
    <t>HISP -Tanners Brook</t>
  </si>
  <si>
    <t>Moorlands Primary School</t>
  </si>
  <si>
    <t>Aramark (Sparsholt College)</t>
  </si>
  <si>
    <t>9627</t>
  </si>
  <si>
    <t>Pensions - Recovery Contributions</t>
  </si>
  <si>
    <t>Norse Commercial Services</t>
  </si>
  <si>
    <t>K1041</t>
  </si>
  <si>
    <t>Tops Day Nursery</t>
  </si>
  <si>
    <t>K1045</t>
  </si>
  <si>
    <t>Court Lane Infant Academy</t>
  </si>
  <si>
    <t>The Eaglewood School (The Gryphon Trust)</t>
  </si>
  <si>
    <t>Sport Hampshire and Isle of Wight</t>
  </si>
  <si>
    <t>Solent Infant School</t>
  </si>
  <si>
    <t>Springfield School</t>
  </si>
  <si>
    <t>Arundel Court Primary</t>
  </si>
  <si>
    <t>Solent Junior School (De Curci Trust)</t>
  </si>
  <si>
    <t>HAMWIC Education Trust</t>
  </si>
  <si>
    <t>K1066</t>
  </si>
  <si>
    <t>Medhurst Communications (Hounsdown)</t>
  </si>
  <si>
    <t>Highbury Primary Sch</t>
  </si>
  <si>
    <t>Serco PLC</t>
  </si>
  <si>
    <t>Moorings Way Infants</t>
  </si>
  <si>
    <t>Meon Junior School</t>
  </si>
  <si>
    <t>Langstone Junior Academy</t>
  </si>
  <si>
    <t>UTC Portsmouth</t>
  </si>
  <si>
    <t>Farnborough Grange Nursery Academy</t>
  </si>
  <si>
    <t>K1082</t>
  </si>
  <si>
    <t>Two Counties (Priestlands School)</t>
  </si>
  <si>
    <t>Solent Special Educ Trust - Great Oaks S</t>
  </si>
  <si>
    <t>Kings Grp Academies - College Park Infan</t>
  </si>
  <si>
    <t>Castle View Academy</t>
  </si>
  <si>
    <t>K1087</t>
  </si>
  <si>
    <t>Kings Grp Academy - N Parade Infant Sch</t>
  </si>
  <si>
    <t>Kings Grp Academy - N Parade Junior Sch</t>
  </si>
  <si>
    <t>TSAT - Penhale Infant School</t>
  </si>
  <si>
    <t>K1091</t>
  </si>
  <si>
    <t>Balfour Beatty (Living Places 2018)</t>
  </si>
  <si>
    <t>Meon Infant School</t>
  </si>
  <si>
    <t>Engage Academies - Cambridge Primary Sch</t>
  </si>
  <si>
    <t>Inspire Learning Ptnership Hinkler Trust</t>
  </si>
  <si>
    <t>Bordon Junior School</t>
  </si>
  <si>
    <t>K1098</t>
  </si>
  <si>
    <t>Two Counties (Lee on Solent Junior Sch)</t>
  </si>
  <si>
    <t>Churchill Contract Services (Priory Sch)</t>
  </si>
  <si>
    <t>Serco - (Hart District Council)</t>
  </si>
  <si>
    <t>K1104</t>
  </si>
  <si>
    <t>Badger Farm Parish Council</t>
  </si>
  <si>
    <t>Core Assets Children's Services (SENDIAS</t>
  </si>
  <si>
    <t>UCAT - Stamshaw Junior School</t>
  </si>
  <si>
    <t>Stamshaw Infant School (UCAT)</t>
  </si>
  <si>
    <t>SLM  Everyone Active (The Hamble School)</t>
  </si>
  <si>
    <t>Bourne Education Trust Everest Community</t>
  </si>
  <si>
    <t>GMAT Oakfield Primary School</t>
  </si>
  <si>
    <t>Kite Academy Trust - Fernhill Primary Sc</t>
  </si>
  <si>
    <t>Thinking School Academy</t>
  </si>
  <si>
    <t>St Anne’s Catholic Primary School</t>
  </si>
  <si>
    <t>Green Fox Cleaning Company LTD (St Mon)</t>
  </si>
  <si>
    <t>Wildern AT - Boorley Park Primary School</t>
  </si>
  <si>
    <t>K1130</t>
  </si>
  <si>
    <t>Taylor Shaw Ltd - The Mountbatten School</t>
  </si>
  <si>
    <t>Catch 22 - Austen Academy</t>
  </si>
  <si>
    <t>UWINAT Barton Farm Primary Academy</t>
  </si>
  <si>
    <t>Uniwat - Stoneham Park Primary Academy</t>
  </si>
  <si>
    <t>UCAT - Weyford Nursery &amp; Primary School</t>
  </si>
  <si>
    <t>K1137</t>
  </si>
  <si>
    <t>Caterlink Ltd (Aldworth)</t>
  </si>
  <si>
    <t>UWINAT - Wellow School</t>
  </si>
  <si>
    <t>DET - The Harbour School</t>
  </si>
  <si>
    <t>ESCAT - Corpus Christi Catholic Primary</t>
  </si>
  <si>
    <t>Bourne Education Trust - Marnel Jnr Sch</t>
  </si>
  <si>
    <t>K1145</t>
  </si>
  <si>
    <t>Foremost Tree Surgeons Ltd. (Skanska)</t>
  </si>
  <si>
    <t>K1147</t>
  </si>
  <si>
    <t>Edwards &amp; Ward Ltd (Swanmore Primary)</t>
  </si>
  <si>
    <t>K1148</t>
  </si>
  <si>
    <t>DB Services (PCC)</t>
  </si>
  <si>
    <t>K1149</t>
  </si>
  <si>
    <t>Brayborne Facilities (HSDC)</t>
  </si>
  <si>
    <t>M Group Services</t>
  </si>
  <si>
    <t>Wildern Academy Trust - Deer Park School</t>
  </si>
  <si>
    <t>NFDC  - Freedom Leisure</t>
  </si>
  <si>
    <t>Edwards &amp; Ward Ltd (Buryfields Infant)</t>
  </si>
  <si>
    <t>Woodcot Primary School UPAT</t>
  </si>
  <si>
    <t>Mitlon Park Primary School UPAT</t>
  </si>
  <si>
    <t>UPAT - Cottage Green Primary School</t>
  </si>
  <si>
    <t>Aspens Services (Freegrounds Junior Scho</t>
  </si>
  <si>
    <t>Aspens Services (Freegrounds Infants Sch</t>
  </si>
  <si>
    <t>K1164</t>
  </si>
  <si>
    <t>Hayward Services Federation of Riders Sc</t>
  </si>
  <si>
    <t>Aspens Services (The Crescent Primary))</t>
  </si>
  <si>
    <t>K1168</t>
  </si>
  <si>
    <t>Taylor Shaw (Lighthouse Learning Trust)</t>
  </si>
  <si>
    <t>The Hampshire Cultural Trust</t>
  </si>
  <si>
    <t>Inspire Learning Partnership - St Monica</t>
  </si>
  <si>
    <t>K1174</t>
  </si>
  <si>
    <t>UPAT - Central</t>
  </si>
  <si>
    <t>Eastleigh Parish Council</t>
  </si>
  <si>
    <t>Aspens Services (Ringwood Academy AET)</t>
  </si>
  <si>
    <t>Ashford Hill Primary School</t>
  </si>
  <si>
    <t>UWINAT - Central</t>
  </si>
  <si>
    <t>Brayborne Services (Alderwood Inf &amp; Jun)</t>
  </si>
  <si>
    <t>K1184</t>
  </si>
  <si>
    <t>Junior Adventures Grp (Fairfield's Prima</t>
  </si>
  <si>
    <t>Andover Town Council</t>
  </si>
  <si>
    <t>Dolce Services Ltd (Hamwic)</t>
  </si>
  <si>
    <t>HISP - Crofton Academy School</t>
  </si>
  <si>
    <t>Bassett Green Primary School</t>
  </si>
  <si>
    <t>Rapid Clean (Park View Primary)</t>
  </si>
  <si>
    <t>DET - The Wymering School</t>
  </si>
  <si>
    <t>Brighton Hill Community School</t>
  </si>
  <si>
    <t>K1199</t>
  </si>
  <si>
    <t>Caterlink (City of Portsmouth College)</t>
  </si>
  <si>
    <t>Dolce Services Ltd (Balksbury Fed)</t>
  </si>
  <si>
    <t>KGB Cleaning South West LTD (Romsey Sch)</t>
  </si>
  <si>
    <t>Hardmoor Early Years Centre</t>
  </si>
  <si>
    <t>Bohunt Education Trust - Farnborough</t>
  </si>
  <si>
    <t>Eling Parish</t>
  </si>
  <si>
    <t>University Winchester (KAC)</t>
  </si>
  <si>
    <t>PorTChester Crematorium Jt Cte</t>
  </si>
  <si>
    <t>Ringwood Parish</t>
  </si>
  <si>
    <t>Southern Inshore Fisheries &amp;Conservation</t>
  </si>
  <si>
    <t>St Edwards Sch Melchett Court</t>
  </si>
  <si>
    <t>Yateley Parish</t>
  </si>
  <si>
    <t>Basingstoke Sports Trust</t>
  </si>
  <si>
    <t>Governors Of King Edward Gram</t>
  </si>
  <si>
    <t>Whitehill Parish</t>
  </si>
  <si>
    <t>Lymington Harbour Board</t>
  </si>
  <si>
    <t>K2880</t>
  </si>
  <si>
    <t>Waterside Council Comm Serv</t>
  </si>
  <si>
    <t>Havant Council Of Comm Serv</t>
  </si>
  <si>
    <t>Bedale School</t>
  </si>
  <si>
    <t>Basingstoke District</t>
  </si>
  <si>
    <t>Rushmoor District</t>
  </si>
  <si>
    <t>Test Valley District</t>
  </si>
  <si>
    <t>Winchester District</t>
  </si>
  <si>
    <t>East Hampshire District</t>
  </si>
  <si>
    <t>New Forest District</t>
  </si>
  <si>
    <t>Southampton District</t>
  </si>
  <si>
    <t>Eastleigh District</t>
  </si>
  <si>
    <t>Fareham District</t>
  </si>
  <si>
    <t>Gosport District</t>
  </si>
  <si>
    <t>Portsmouth District</t>
  </si>
  <si>
    <t>Havant District</t>
  </si>
  <si>
    <t>Southern Tourist Board</t>
  </si>
  <si>
    <t>Fawley Town Council</t>
  </si>
  <si>
    <t>Churchers College</t>
  </si>
  <si>
    <t>Hawley Pc</t>
  </si>
  <si>
    <t>Lymington &amp; Pennington TC</t>
  </si>
  <si>
    <t>Dibden Parish Council</t>
  </si>
  <si>
    <t>Qe Ii Silver Jubilee Activity</t>
  </si>
  <si>
    <t>Tadley Parish</t>
  </si>
  <si>
    <t>University of Portsmouth</t>
  </si>
  <si>
    <t>K3480</t>
  </si>
  <si>
    <t>Southampton Inst Of Higher Ed</t>
  </si>
  <si>
    <t>Old Basing Parish Council</t>
  </si>
  <si>
    <t>New Forest Academy</t>
  </si>
  <si>
    <t>Southampton Care Association</t>
  </si>
  <si>
    <t>Abbotswood School</t>
  </si>
  <si>
    <t>Front Lawn Middle School</t>
  </si>
  <si>
    <t>Calmore Middle School</t>
  </si>
  <si>
    <t>Barton Peveril College</t>
  </si>
  <si>
    <t>Eastleigh College Of FE</t>
  </si>
  <si>
    <t>Farnborough College</t>
  </si>
  <si>
    <t>Queen Mary'S College</t>
  </si>
  <si>
    <t>Basingstoke College Of Tech</t>
  </si>
  <si>
    <t>Farnborough College Of Tech</t>
  </si>
  <si>
    <t>Highbury College Of Technology</t>
  </si>
  <si>
    <t>South Downs College</t>
  </si>
  <si>
    <t>ITChen College</t>
  </si>
  <si>
    <t>Applemore Technology School</t>
  </si>
  <si>
    <t>Hordle Primary School</t>
  </si>
  <si>
    <t>St Edmunds Rc School</t>
  </si>
  <si>
    <t>St Peter'S School</t>
  </si>
  <si>
    <t>St Paul'S School</t>
  </si>
  <si>
    <t>St George'S School</t>
  </si>
  <si>
    <t>Lyndhurst Middle</t>
  </si>
  <si>
    <t>West End Parish</t>
  </si>
  <si>
    <t>New Alresford Parish Council</t>
  </si>
  <si>
    <t>Hampshire Police</t>
  </si>
  <si>
    <t>Winchester School Of Art</t>
  </si>
  <si>
    <t>Milford On Sea Parish Council</t>
  </si>
  <si>
    <t>Bramshott &amp; Liphook Parish</t>
  </si>
  <si>
    <t>Fair Oak &amp; Horton Heath Parish</t>
  </si>
  <si>
    <t>Hedge End Parish Council</t>
  </si>
  <si>
    <t>COLAS</t>
  </si>
  <si>
    <t>Fire &amp; Rescue</t>
  </si>
  <si>
    <t>Whiteley Parish Council</t>
  </si>
  <si>
    <t>First Wessex Housing Group</t>
  </si>
  <si>
    <t>Sherfield on Lodden Parish Council</t>
  </si>
  <si>
    <t>Capita (Hart)</t>
  </si>
  <si>
    <t>ARK Academies</t>
  </si>
  <si>
    <t>K7950</t>
  </si>
  <si>
    <t>Capita (Havant)</t>
  </si>
  <si>
    <t>K8100</t>
  </si>
  <si>
    <t>Fleet Town Council</t>
  </si>
  <si>
    <t>K8150</t>
  </si>
  <si>
    <t>Active Nation</t>
  </si>
  <si>
    <t>K8170</t>
  </si>
  <si>
    <t>Balfour Beatty</t>
  </si>
  <si>
    <t>Wildern Academy</t>
  </si>
  <si>
    <t>Mountbatten Academy</t>
  </si>
  <si>
    <t>Freemantle Academy</t>
  </si>
  <si>
    <t>Southsea Skate Park</t>
  </si>
  <si>
    <t>Priestlands Academy</t>
  </si>
  <si>
    <t>Perins Academy</t>
  </si>
  <si>
    <t>Noadswood Academy</t>
  </si>
  <si>
    <t>Romsey Academy</t>
  </si>
  <si>
    <t>Hounsdown Academy</t>
  </si>
  <si>
    <t>Priory Academy</t>
  </si>
  <si>
    <t>Arnewood Academy</t>
  </si>
  <si>
    <t>Bohunt Academy</t>
  </si>
  <si>
    <t>Ringwood Academy</t>
  </si>
  <si>
    <t>Burgate Academy</t>
  </si>
  <si>
    <t>Petersfield Academy</t>
  </si>
  <si>
    <t>Springhill Academy</t>
  </si>
  <si>
    <t>Testwood Academy</t>
  </si>
  <si>
    <t>Oaklands Academy</t>
  </si>
  <si>
    <t>Catholic Academy Trust in Aldershot</t>
  </si>
  <si>
    <t>St Anthony's Academy</t>
  </si>
  <si>
    <t>K8480</t>
  </si>
  <si>
    <t>Sovereign Housing Association</t>
  </si>
  <si>
    <t>Cantell School</t>
  </si>
  <si>
    <t>Woodlands Community College</t>
  </si>
  <si>
    <t>Mansel Park Primary School</t>
  </si>
  <si>
    <t>Dove House School</t>
  </si>
  <si>
    <t>Amery Hill School</t>
  </si>
  <si>
    <t>Cams Hill School Academy</t>
  </si>
  <si>
    <t>Bransgore Primary School</t>
  </si>
  <si>
    <t>St Mary's Primary School</t>
  </si>
  <si>
    <t>Robert Mays Academy</t>
  </si>
  <si>
    <t>The Kemnal Academies Trust (TKAT) Havant</t>
  </si>
  <si>
    <t>Cowplain Academy</t>
  </si>
  <si>
    <t>Mytime Active (NHDC)</t>
  </si>
  <si>
    <t>Wyvern Academy</t>
  </si>
  <si>
    <t>Costello Academy</t>
  </si>
  <si>
    <t>St Anne's Academy</t>
  </si>
  <si>
    <t>Bridgemary Academy TKAT</t>
  </si>
  <si>
    <t>HISP - Portswood Primary</t>
  </si>
  <si>
    <t>Winton Academy</t>
  </si>
  <si>
    <t>St Columba Academy</t>
  </si>
  <si>
    <t>Innovate Services</t>
  </si>
  <si>
    <t>Balfour Beatty CCTV</t>
  </si>
  <si>
    <t>Ludlow Juniors Academy</t>
  </si>
  <si>
    <t>Beacon View (former Paulsgrove Academy)</t>
  </si>
  <si>
    <t>Fairisle Junior School</t>
  </si>
  <si>
    <t>Fairisle Infant &amp; Nursery School</t>
  </si>
  <si>
    <t>Bitterne Park Junior School</t>
  </si>
  <si>
    <t>Valentine Infant School</t>
  </si>
  <si>
    <t>Springwell School</t>
  </si>
  <si>
    <t>Sinclair Primary &amp; Nursery School</t>
  </si>
  <si>
    <t>Shirley Warren Primary School</t>
  </si>
  <si>
    <t>Redbride Primary School</t>
  </si>
  <si>
    <t>Oakwood Junior School</t>
  </si>
  <si>
    <t>Mason Moor Primary School</t>
  </si>
  <si>
    <t>Holy Family Primary School</t>
  </si>
  <si>
    <t>Newlands Primary School</t>
  </si>
  <si>
    <t>Capita (SCC Schools)</t>
  </si>
  <si>
    <t>Neville Lovett Academy</t>
  </si>
  <si>
    <t>Frogmore Junior Academy</t>
  </si>
  <si>
    <t>Milford on Sea Primary Academy</t>
  </si>
  <si>
    <t>Portsmouth Academy for Girls</t>
  </si>
  <si>
    <t>National Museum of the Royal Navy</t>
  </si>
  <si>
    <t>Lockswood Sports &amp; Community Association</t>
  </si>
  <si>
    <t>Holme Primary Academy</t>
  </si>
  <si>
    <t>Ark Ayton Academy (former Somers Park)</t>
  </si>
  <si>
    <t>Newbridge Junior Academy</t>
  </si>
  <si>
    <t>Isambard Brunel Junior Academy</t>
  </si>
  <si>
    <t>Victory Primary Academy</t>
  </si>
  <si>
    <t>Mill Chase Academy</t>
  </si>
  <si>
    <t>Olivers Battery Parish Council</t>
  </si>
  <si>
    <t>Rosewood Free School</t>
  </si>
  <si>
    <t>Office of the Police &amp; Crime Commission</t>
  </si>
  <si>
    <t>Flying Bull Primary Academy</t>
  </si>
  <si>
    <t>Admiral Lord Nelson School</t>
  </si>
  <si>
    <t>Miltoncross School</t>
  </si>
  <si>
    <t>Berewood Primary Academy (CAT)</t>
  </si>
  <si>
    <t>Priory School (Portsmouth)</t>
  </si>
  <si>
    <t>The Ashwood Academy (Catch 22)</t>
  </si>
  <si>
    <t>ARK Dickens Primary Academy</t>
  </si>
  <si>
    <t>Overall Result</t>
  </si>
  <si>
    <t>Budget vs Forecast for Period 2025-014</t>
  </si>
  <si>
    <t>Dolce Serv Freemantle CofE</t>
  </si>
  <si>
    <t>K1202</t>
  </si>
  <si>
    <t>Solent NHS (Portsmouth City Council)</t>
  </si>
  <si>
    <t>HISP - Central</t>
  </si>
  <si>
    <t>Aspens Services (Hook with Warsash Acade</t>
  </si>
  <si>
    <t>HISP - TEST VALLEY SCHOOL</t>
  </si>
  <si>
    <t>Norse Group (East Hants)</t>
  </si>
  <si>
    <t>DET Central</t>
  </si>
  <si>
    <t>WMAT - Crondall Primary Sch</t>
  </si>
  <si>
    <t>K1214</t>
  </si>
  <si>
    <t>Hampshire Cultural Trust (HCC Great hall</t>
  </si>
  <si>
    <t>KGB Cleaning (Lighthouse Learning Trust)</t>
  </si>
  <si>
    <t>KGA - Kings Academy Bay House</t>
  </si>
  <si>
    <t>KGA - Kings Academy Brune Park</t>
  </si>
  <si>
    <t>KGA - Kings Academy Gomer</t>
  </si>
  <si>
    <t>KGA - Kings Academy Rowner</t>
  </si>
  <si>
    <t>KGA - Kings Academy LWS</t>
  </si>
  <si>
    <t>Kings Group Academies - Kings Academy Ce</t>
  </si>
  <si>
    <t>Hayward Services (Hounsdown School)</t>
  </si>
  <si>
    <t>Cater Link Ltd (Good Shepherd Trust)</t>
  </si>
  <si>
    <t>The Compass School</t>
  </si>
  <si>
    <t>Rapid Clean (St Patrick's)</t>
  </si>
  <si>
    <t>Dolce Services Ltd (Newlands Primary Sch</t>
  </si>
  <si>
    <t>Cater Link (Noadswood School)</t>
  </si>
  <si>
    <t>The Blue Coat School (South Farnham Educ</t>
  </si>
  <si>
    <t>CaterLink Ltd (Regents Park Com College)</t>
  </si>
  <si>
    <t>K1234</t>
  </si>
  <si>
    <t>Dolce Services - Queens Incl</t>
  </si>
  <si>
    <t>K1238</t>
  </si>
  <si>
    <t>Cleverchefs (Fleet Infant School)</t>
  </si>
  <si>
    <t>K1239</t>
  </si>
  <si>
    <t>Cleverchefs (N.Farnborough Infant Sch)</t>
  </si>
  <si>
    <t>Opura Projects-LLC (Fareham Library)</t>
  </si>
  <si>
    <t>Aspens Serv - Tan Port Crof</t>
  </si>
  <si>
    <t>Foundry Lane Primary School (GMAT)</t>
  </si>
  <si>
    <t>Frogmore Community College (Weydon Multi</t>
  </si>
  <si>
    <t>Kings Furlong Infant School (South Farnh</t>
  </si>
  <si>
    <t>The Salterns Academy Trust - Mayfield Sc</t>
  </si>
  <si>
    <t>K1248</t>
  </si>
  <si>
    <t xml:space="preserve"> Direct Cleaning Services (Tsat)</t>
  </si>
  <si>
    <t>Edwards and Ward Federation of St Patric</t>
  </si>
  <si>
    <t>Creative Kidz Childcare Ltd (Boorley Par</t>
  </si>
  <si>
    <t>Edwards and Ward (Merton Infant and Juni</t>
  </si>
  <si>
    <t>CaterLink Ltd (Stanmore/Bursledon/Hatch</t>
  </si>
  <si>
    <t>UNICAT - Woodlea Primary Acad</t>
  </si>
  <si>
    <t>K1259</t>
  </si>
  <si>
    <t>Two Counties Cleaning (HISP Tanners Broo</t>
  </si>
  <si>
    <t>MTCAT - All Hallows Catholic School</t>
  </si>
  <si>
    <t>K1262</t>
  </si>
  <si>
    <t xml:space="preserve"> Cleverchefs (Shamblehurst Primary Sch)</t>
  </si>
  <si>
    <t>Caterlink (Bishopswood Fed)</t>
  </si>
  <si>
    <t>Green Fox Cleaning (Warblington)</t>
  </si>
  <si>
    <t>K1265</t>
  </si>
  <si>
    <t>Cleverchefs Cranford Park</t>
  </si>
  <si>
    <t>ABM Catering (HCC Clus 1)</t>
  </si>
  <si>
    <t>Caterlink (The Perins MAT - Sunhill Jun</t>
  </si>
  <si>
    <t>K1268</t>
  </si>
  <si>
    <t>PS Catering (Bourne Educ Trust – Marnell</t>
  </si>
  <si>
    <t>K1270</t>
  </si>
  <si>
    <t>Cleverchefs (Bishops Waltham Infant Scho</t>
  </si>
  <si>
    <t>Rapid Commercial Cleaning Serv (Cupernh</t>
  </si>
  <si>
    <t>The Pantry Catering (Nightingale Primary</t>
  </si>
  <si>
    <t>Aspens Serv (The Gryphon Trust - Arnewoo</t>
  </si>
  <si>
    <t>K1274</t>
  </si>
  <si>
    <t>Cleverchefs (Tower Hill Primary School)</t>
  </si>
  <si>
    <t>Aspens Services (North Baddesley Inf)</t>
  </si>
  <si>
    <t>Compass Contract Serv UK Ltd (King's</t>
  </si>
  <si>
    <t>Turn It On (Hounsdow School)</t>
  </si>
  <si>
    <t>Direct Janitorial Cleaning (Shamblehurst</t>
  </si>
  <si>
    <t>Compass Ltd Framework</t>
  </si>
  <si>
    <t>Competition Line (UK) Ltd</t>
  </si>
  <si>
    <t>Edwards &amp; Ward Ltd (St Bude Cluster)</t>
  </si>
  <si>
    <t>UWINAT-North Waltham Primary School</t>
  </si>
  <si>
    <t>UWINAT- Newlands Primary Academy</t>
  </si>
  <si>
    <t>Total Support Serv (The Burgate School)</t>
  </si>
  <si>
    <t>Compass Ltd (Kings Furlong Infant School</t>
  </si>
  <si>
    <t>ABM Catering Clust 2</t>
  </si>
  <si>
    <t>Engage Enrich excel Academies – Hounsome</t>
  </si>
  <si>
    <t>- Engage Enrich excel Academies – Stanho</t>
  </si>
  <si>
    <t>Caterlink (St Marys)</t>
  </si>
  <si>
    <t>K1293</t>
  </si>
  <si>
    <t>Cleverchefs (Swanmore)</t>
  </si>
  <si>
    <t>K1294</t>
  </si>
  <si>
    <t>Places for People Leisure (SCC)</t>
  </si>
  <si>
    <t>The Prospect Trust-St Mark's C of E</t>
  </si>
  <si>
    <t>Edwards and Ward Milford on Sea</t>
  </si>
  <si>
    <t>Innovate Food Group Ltd (Kings Copse)</t>
  </si>
  <si>
    <t>Caterlink</t>
  </si>
  <si>
    <t>Stir Food</t>
  </si>
  <si>
    <t>City Catering (St Anne’s Catholic Second</t>
  </si>
  <si>
    <t>City Catering Southampton Framework</t>
  </si>
  <si>
    <t>ABM Catering Ltd (Manor Field Infant)</t>
  </si>
  <si>
    <t>Innovate Services Ltd (Harrison Primary</t>
  </si>
  <si>
    <t>Regents Park Community School</t>
  </si>
  <si>
    <t>Compass Contract Services (HCC)</t>
  </si>
  <si>
    <t>Inclusive Education Trust - Rowhill Sch</t>
  </si>
  <si>
    <t>K6060</t>
  </si>
  <si>
    <t>Basingstoke Play Council</t>
  </si>
  <si>
    <t>K7800</t>
  </si>
  <si>
    <t>Interserve (Portsmouth)</t>
  </si>
  <si>
    <t>K7890</t>
  </si>
  <si>
    <t>Amey Services (Highways)</t>
  </si>
  <si>
    <t>Weydon Multi Academy Trust - Eggar’s Sch</t>
  </si>
  <si>
    <t>K9680</t>
  </si>
  <si>
    <t>Cleverchefs Ltd (Shakespeare Junior School)</t>
  </si>
  <si>
    <t>Cleverchefs Ltd (Endeavour Kirk and King Primary School)</t>
  </si>
  <si>
    <t>Cleverchefs Ltd (Northern Junior School)</t>
  </si>
  <si>
    <t>Rapid CCS Ltd (Merdon Junior School)</t>
  </si>
  <si>
    <t>PS Catering (Marnel Infant School)</t>
  </si>
  <si>
    <t>ABM (HCC Cluster 3) Foxhills</t>
  </si>
  <si>
    <t>Nexgen Group (Kings Group Academies)</t>
  </si>
  <si>
    <t>Atlas FM Payroll (HISP Tanners Brook &amp; Crofton School)</t>
  </si>
  <si>
    <t>Accent Catering Services Limited (Bohunt Farnborough)</t>
  </si>
  <si>
    <t>Bloom Cleaning (Priestlands School)</t>
  </si>
  <si>
    <t>K1327</t>
  </si>
  <si>
    <t>K1326</t>
  </si>
  <si>
    <t>K1325</t>
  </si>
  <si>
    <t>K1347</t>
  </si>
  <si>
    <t>K1342</t>
  </si>
  <si>
    <t>K1328</t>
  </si>
  <si>
    <t>K1303</t>
  </si>
  <si>
    <t>K1308</t>
  </si>
  <si>
    <t>K1306</t>
  </si>
  <si>
    <t>K1313</t>
  </si>
  <si>
    <t>Impact Food Group (Bourne Education Trust – Marnel Junior School)</t>
  </si>
  <si>
    <t>K1323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</si>
</sst>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9" x14ac:knownFonts="1">
    <font>
      <sz val="10"/>
      <color theme="1"/>
      <name val="Arial"/>
      <family val="2"/>
    </font>
    <font>
      <sz val="10"/>
      <color theme="1"/>
      <name val="Arial"/>
      <family val="2"/>
    </font>
    <font>
      <sz val="12"/>
      <color theme="1"/>
      <name val="Arial"/>
      <family val="2"/>
    </font>
    <font>
      <b/>
      <sz val="12"/>
      <color theme="1"/>
      <name val="Arial"/>
      <family val="2"/>
    </font>
    <font>
      <u/>
      <sz val="12"/>
      <color theme="1"/>
      <name val="Arial"/>
      <family val="2"/>
    </font>
    <font>
      <sz val="12"/>
      <color theme="0"/>
      <name val="Arial"/>
      <family val="2"/>
    </font>
    <font>
      <sz val="9"/>
      <color indexed="81"/>
      <name val="Tahoma"/>
      <family val="2"/>
    </font>
    <font>
      <b/>
      <sz val="12"/>
      <name val="Arial"/>
      <family val="2"/>
    </font>
    <font>
      <b/>
      <sz val="10"/>
      <color theme="1"/>
      <name val="Arial"/>
      <family val="2"/>
    </font>
  </fonts>
  <fills count="9">
    <fill>
      <patternFill patternType="none"/>
    </fill>
    <fill>
      <patternFill patternType="gray125"/>
    </fill>
    <fill>
      <patternFill patternType="solid">
        <fgColor theme="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3DBFF"/>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CC"/>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51">
    <xf numFmtId="0" fontId="0" fillId="0" borderId="0" xfId="0"/>
    <xf numFmtId="0" fontId="3" fillId="0" borderId="0" xfId="0" applyFont="1" applyAlignment="1">
      <alignment horizontal="left"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0" fontId="3" fillId="6" borderId="0" xfId="0" applyFont="1" applyFill="1" applyAlignment="1">
      <alignment horizontal="left" vertical="center" wrapText="1"/>
    </xf>
    <xf numFmtId="0" fontId="3" fillId="7" borderId="9" xfId="0"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8"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9" xfId="0" applyFont="1" applyFill="1" applyBorder="1" applyAlignment="1">
      <alignment horizontal="center" vertical="center" wrapText="1"/>
    </xf>
    <xf numFmtId="2" fontId="0" fillId="0" borderId="0" xfId="1" applyNumberFormat="1" applyFont="1"/>
    <xf numFmtId="164" fontId="2" fillId="0" borderId="0" xfId="0" applyNumberFormat="1" applyFont="1" applyAlignment="1">
      <alignment horizontal="right" vertical="center" wrapText="1"/>
    </xf>
    <xf numFmtId="164" fontId="3" fillId="0" borderId="7" xfId="0" applyNumberFormat="1" applyFont="1" applyBorder="1" applyAlignment="1">
      <alignment horizontal="right" vertical="center" wrapText="1"/>
    </xf>
    <xf numFmtId="164" fontId="3" fillId="0" borderId="0" xfId="0" applyNumberFormat="1" applyFont="1" applyAlignment="1">
      <alignment horizontal="right" vertical="center" wrapText="1"/>
    </xf>
    <xf numFmtId="164" fontId="3" fillId="2" borderId="6" xfId="0" applyNumberFormat="1" applyFont="1" applyFill="1" applyBorder="1" applyAlignment="1">
      <alignment horizontal="right" vertical="center" wrapText="1"/>
    </xf>
    <xf numFmtId="164" fontId="3" fillId="2" borderId="0" xfId="0" applyNumberFormat="1" applyFont="1" applyFill="1" applyAlignment="1">
      <alignment horizontal="right" vertical="center" wrapText="1"/>
    </xf>
    <xf numFmtId="164" fontId="2" fillId="2" borderId="1" xfId="0" applyNumberFormat="1" applyFont="1" applyFill="1" applyBorder="1" applyAlignment="1">
      <alignment horizontal="right" vertical="center" wrapText="1"/>
    </xf>
    <xf numFmtId="10" fontId="2" fillId="0" borderId="0" xfId="0" applyNumberFormat="1" applyFont="1" applyAlignment="1">
      <alignment horizontal="left" vertical="center" wrapText="1"/>
    </xf>
    <xf numFmtId="164" fontId="7" fillId="2" borderId="6" xfId="0" applyNumberFormat="1" applyFont="1" applyFill="1" applyBorder="1" applyAlignment="1">
      <alignment horizontal="right" vertical="center" wrapText="1"/>
    </xf>
    <xf numFmtId="164" fontId="2" fillId="5" borderId="2" xfId="0" applyNumberFormat="1" applyFont="1" applyFill="1" applyBorder="1" applyAlignment="1" applyProtection="1">
      <alignment horizontal="right" vertical="center" wrapText="1"/>
      <protection locked="0"/>
    </xf>
    <xf numFmtId="0" fontId="2" fillId="5" borderId="2"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14" fontId="2" fillId="0" borderId="0" xfId="0" applyNumberFormat="1" applyFont="1" applyAlignment="1" applyProtection="1">
      <alignment horizontal="left" vertical="center" wrapText="1"/>
      <protection locked="0"/>
    </xf>
    <xf numFmtId="0" fontId="8" fillId="0" borderId="0" xfId="0" applyFont="1"/>
    <xf numFmtId="10" fontId="0" fillId="0" borderId="0" xfId="1" applyNumberFormat="1" applyFont="1"/>
    <xf numFmtId="0" fontId="0" fillId="0" borderId="0" xfId="0" applyAlignment="1">
      <alignment wrapText="1"/>
    </xf>
    <xf numFmtId="164" fontId="2" fillId="0" borderId="0" xfId="0" applyNumberFormat="1" applyFont="1" applyAlignment="1" applyProtection="1">
      <alignment horizontal="left" vertical="center" wrapText="1"/>
      <protection locked="0"/>
    </xf>
    <xf numFmtId="0" fontId="0" fillId="0" borderId="0" xfId="0" quotePrefix="1"/>
    <xf numFmtId="0" fontId="2" fillId="5" borderId="3" xfId="0" applyFont="1"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164" fontId="2" fillId="0" borderId="3" xfId="0" applyNumberFormat="1" applyFont="1" applyBorder="1" applyAlignment="1">
      <alignment horizontal="left" vertical="center" wrapText="1"/>
    </xf>
    <xf numFmtId="164" fontId="2" fillId="0" borderId="5" xfId="0" applyNumberFormat="1" applyFont="1" applyBorder="1" applyAlignment="1">
      <alignment horizontal="left" vertical="center" wrapText="1"/>
    </xf>
    <xf numFmtId="164" fontId="2" fillId="0" borderId="4" xfId="0" applyNumberFormat="1" applyFont="1" applyBorder="1" applyAlignment="1">
      <alignment horizontal="left" vertical="center" wrapText="1"/>
    </xf>
    <xf numFmtId="10" fontId="2" fillId="0" borderId="3" xfId="0" applyNumberFormat="1"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3" fillId="8" borderId="10"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5" fillId="0" borderId="0" xfId="0" applyFont="1" applyAlignment="1">
      <alignment horizontal="left" vertical="center" wrapText="1"/>
    </xf>
    <xf numFmtId="0" fontId="2" fillId="0" borderId="0" xfId="0" applyFont="1" applyAlignment="1" applyProtection="1">
      <alignment horizontal="center" vertical="center" wrapText="1"/>
      <protection locked="0"/>
    </xf>
  </cellXfs>
  <cellStyles count="2">
    <cellStyle name="Normal" xfId="0" builtinId="0"/>
    <cellStyle name="Percent" xfId="1" builtinId="5"/>
  </cellStyles>
  <dxfs count="13">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border>
        <left style="thin">
          <color auto="1"/>
        </left>
        <right style="thin">
          <color auto="1"/>
        </right>
        <top style="thin">
          <color auto="1"/>
        </top>
        <bottom style="thin">
          <color auto="1"/>
        </bottom>
      </border>
    </dxf>
    <dxf>
      <font>
        <color theme="1"/>
      </font>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right/>
        <top/>
        <bottom/>
        <vertical/>
        <horizontal/>
      </border>
    </dxf>
    <dxf>
      <font>
        <color theme="0"/>
      </font>
      <fill>
        <patternFill>
          <bgColor rgb="FFC0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CC"/>
      <color rgb="FFE6E3A2"/>
      <color rgb="FFA3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25D5A-2AAD-4FDA-848D-E450680AAF34}">
  <dimension ref="A1:C33"/>
  <sheetViews>
    <sheetView showGridLines="0" showRowColHeaders="0" tabSelected="1" workbookViewId="0"/>
  </sheetViews>
  <sheetFormatPr defaultColWidth="0" defaultRowHeight="15.5" zeroHeight="1" x14ac:dyDescent="0.25"/>
  <cols>
    <col min="1" max="1" width="3.26953125" customWidth="1"/>
    <col min="2" max="2" width="200.54296875" style="2" bestFit="1" customWidth="1"/>
    <col min="3" max="3" width="3.26953125" style="2" customWidth="1"/>
    <col min="4" max="16384" width="9.1796875" style="2" hidden="1"/>
  </cols>
  <sheetData>
    <row r="1" spans="2:2" x14ac:dyDescent="0.25"/>
    <row r="2" spans="2:2" x14ac:dyDescent="0.25">
      <c r="B2" s="4" t="s">
        <v>0</v>
      </c>
    </row>
    <row r="3" spans="2:2" x14ac:dyDescent="0.25">
      <c r="B3" s="2" t="s">
        <v>1</v>
      </c>
    </row>
    <row r="4" spans="2:2" x14ac:dyDescent="0.25"/>
    <row r="5" spans="2:2" x14ac:dyDescent="0.25">
      <c r="B5" s="4" t="s">
        <v>2</v>
      </c>
    </row>
    <row r="6" spans="2:2" x14ac:dyDescent="0.25">
      <c r="B6" s="2" t="s">
        <v>3</v>
      </c>
    </row>
    <row r="7" spans="2:2" x14ac:dyDescent="0.25">
      <c r="B7" s="2" t="s">
        <v>4</v>
      </c>
    </row>
    <row r="8" spans="2:2" x14ac:dyDescent="0.25">
      <c r="B8" s="2" t="s">
        <v>5</v>
      </c>
    </row>
    <row r="9" spans="2:2" x14ac:dyDescent="0.25"/>
    <row r="10" spans="2:2" x14ac:dyDescent="0.25">
      <c r="B10" s="4" t="s">
        <v>6</v>
      </c>
    </row>
    <row r="11" spans="2:2" x14ac:dyDescent="0.25">
      <c r="B11" s="2" t="s">
        <v>7</v>
      </c>
    </row>
    <row r="12" spans="2:2" x14ac:dyDescent="0.25">
      <c r="B12" s="2" t="s">
        <v>8</v>
      </c>
    </row>
    <row r="13" spans="2:2" x14ac:dyDescent="0.25"/>
    <row r="14" spans="2:2" x14ac:dyDescent="0.25">
      <c r="B14" s="4" t="s">
        <v>9</v>
      </c>
    </row>
    <row r="15" spans="2:2" x14ac:dyDescent="0.25">
      <c r="B15" s="2" t="s">
        <v>3</v>
      </c>
    </row>
    <row r="16" spans="2:2" x14ac:dyDescent="0.25">
      <c r="B16" s="2" t="s">
        <v>10</v>
      </c>
    </row>
    <row r="17" spans="2:2" ht="31" x14ac:dyDescent="0.25">
      <c r="B17" s="2" t="s">
        <v>11</v>
      </c>
    </row>
    <row r="18" spans="2:2" x14ac:dyDescent="0.25">
      <c r="B18" s="2" t="s">
        <v>12</v>
      </c>
    </row>
    <row r="19" spans="2:2" x14ac:dyDescent="0.25"/>
    <row r="20" spans="2:2" x14ac:dyDescent="0.25">
      <c r="B20" s="4" t="s">
        <v>13</v>
      </c>
    </row>
    <row r="21" spans="2:2" x14ac:dyDescent="0.25">
      <c r="B21" s="2" t="s">
        <v>14</v>
      </c>
    </row>
    <row r="22" spans="2:2" x14ac:dyDescent="0.25">
      <c r="B22" s="2" t="s">
        <v>15</v>
      </c>
    </row>
    <row r="23" spans="2:2" x14ac:dyDescent="0.25">
      <c r="B23" s="2" t="s">
        <v>16</v>
      </c>
    </row>
    <row r="24" spans="2:2" x14ac:dyDescent="0.25">
      <c r="B24" s="2" t="s">
        <v>17</v>
      </c>
    </row>
    <row r="25" spans="2:2" x14ac:dyDescent="0.25">
      <c r="B25" s="2" t="s">
        <v>18</v>
      </c>
    </row>
    <row r="26" spans="2:2" x14ac:dyDescent="0.25">
      <c r="B26" s="2" t="s">
        <v>19</v>
      </c>
    </row>
    <row r="27" spans="2:2" x14ac:dyDescent="0.25"/>
    <row r="28" spans="2:2" x14ac:dyDescent="0.25">
      <c r="B28" s="4" t="s">
        <v>20</v>
      </c>
    </row>
    <row r="29" spans="2:2" ht="31" x14ac:dyDescent="0.25">
      <c r="B29" s="2" t="s">
        <v>21</v>
      </c>
    </row>
    <row r="30" spans="2:2" x14ac:dyDescent="0.25">
      <c r="B30" s="2" t="s">
        <v>22</v>
      </c>
    </row>
    <row r="31" spans="2:2" x14ac:dyDescent="0.25">
      <c r="B31" s="2" t="s">
        <v>23</v>
      </c>
    </row>
    <row r="32" spans="2:2" x14ac:dyDescent="0.25">
      <c r="B32" s="2" t="s">
        <v>24</v>
      </c>
    </row>
    <row r="33" x14ac:dyDescent="0.25"/>
  </sheetData>
  <sheetProtection algorithmName="SHA-512" hashValue="RxNrBqC3GqQZkMpfMoZ7dTfXjnz21FWeeL+nmuoy6usEbopKXaS1YrF8nhKTJMM2P3OB2n1WbWKyFB0T9toj6Q==" saltValue="qjw+5TVltHbkpsPuzLuqng=="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150B-7CE6-4E17-8853-2F9D4691607B}">
  <dimension ref="A1:G31"/>
  <sheetViews>
    <sheetView showGridLines="0" zoomScaleNormal="100" workbookViewId="0"/>
  </sheetViews>
  <sheetFormatPr defaultColWidth="0" defaultRowHeight="15.5" zeroHeight="1" x14ac:dyDescent="0.25"/>
  <cols>
    <col min="1" max="1" width="3.26953125" style="2" customWidth="1"/>
    <col min="2" max="2" width="100.7265625" style="2" customWidth="1"/>
    <col min="3" max="3" width="3.26953125" style="2" customWidth="1"/>
    <col min="4" max="4" width="25.7265625" style="2" customWidth="1"/>
    <col min="5" max="5" width="3.26953125" style="2" customWidth="1"/>
    <col min="6" max="6" width="100.7265625" style="2" customWidth="1"/>
    <col min="7" max="7" width="3.26953125" style="2" customWidth="1"/>
    <col min="8" max="16384" width="9.1796875" style="2" hidden="1"/>
  </cols>
  <sheetData>
    <row r="1" spans="2:6" x14ac:dyDescent="0.25"/>
    <row r="2" spans="2:6" x14ac:dyDescent="0.25">
      <c r="B2" s="4" t="s">
        <v>25</v>
      </c>
      <c r="C2" s="4"/>
      <c r="D2" s="6"/>
      <c r="E2" s="6"/>
      <c r="F2" s="6"/>
    </row>
    <row r="3" spans="2:6" x14ac:dyDescent="0.25"/>
    <row r="4" spans="2:6" x14ac:dyDescent="0.25">
      <c r="B4" s="2" t="s">
        <v>26</v>
      </c>
      <c r="D4" s="35"/>
      <c r="E4" s="36"/>
      <c r="F4" s="37"/>
    </row>
    <row r="5" spans="2:6" x14ac:dyDescent="0.25"/>
    <row r="6" spans="2:6" x14ac:dyDescent="0.25">
      <c r="B6" s="2" t="s">
        <v>27</v>
      </c>
      <c r="D6" s="44" t="str">
        <f>IF($D$4&lt;&gt;"",_xlfn.XLOOKUP($D$4,'Employer List'!$B$2:$B$1000,'Employer List'!$C$2:$C$1000,""),"")</f>
        <v/>
      </c>
      <c r="E6" s="42"/>
      <c r="F6" s="43"/>
    </row>
    <row r="7" spans="2:6" x14ac:dyDescent="0.25"/>
    <row r="8" spans="2:6" x14ac:dyDescent="0.25">
      <c r="B8" s="2" t="s">
        <v>28</v>
      </c>
      <c r="D8" s="44" t="str">
        <f>IF($D$4&lt;&gt;"",_xlfn.XLOOKUP($D$4,'Employer List'!$B$2:$B$1000,'Employer List'!$D$2:$D$1000,""),"")</f>
        <v/>
      </c>
      <c r="E8" s="42"/>
      <c r="F8" s="43"/>
    </row>
    <row r="9" spans="2:6" x14ac:dyDescent="0.25"/>
    <row r="10" spans="2:6" x14ac:dyDescent="0.25">
      <c r="B10" s="2" t="s">
        <v>29</v>
      </c>
      <c r="D10" s="41" t="str">
        <f>IF($D$4&lt;&gt;"",_xlfn.XLOOKUP($D$4,'Employer List'!$B$2:$B$1000,'Employer List'!$E$2:$E$1000,""),"")</f>
        <v/>
      </c>
      <c r="E10" s="42"/>
      <c r="F10" s="43"/>
    </row>
    <row r="11" spans="2:6" x14ac:dyDescent="0.25"/>
    <row r="12" spans="2:6" x14ac:dyDescent="0.25">
      <c r="B12" s="2" t="s">
        <v>30</v>
      </c>
      <c r="D12" s="38" t="str">
        <f>IF($D$4&lt;&gt;"",_xlfn.XLOOKUP($D$4,'Employer List'!$B$2:$B$1000,'Employer List'!$F$2:$F$1000,""),"")</f>
        <v/>
      </c>
      <c r="E12" s="39"/>
      <c r="F12" s="40"/>
    </row>
    <row r="13" spans="2:6" x14ac:dyDescent="0.25"/>
    <row r="14" spans="2:6" x14ac:dyDescent="0.25">
      <c r="B14" s="4" t="s">
        <v>31</v>
      </c>
      <c r="C14" s="4"/>
      <c r="D14" s="6"/>
      <c r="E14" s="6"/>
      <c r="F14" s="6"/>
    </row>
    <row r="15" spans="2:6" x14ac:dyDescent="0.25"/>
    <row r="16" spans="2:6" ht="31" x14ac:dyDescent="0.25">
      <c r="B16" s="2" t="s">
        <v>32</v>
      </c>
      <c r="D16" s="27"/>
      <c r="F16" s="7" t="s">
        <v>33</v>
      </c>
    </row>
    <row r="17" spans="2:6" x14ac:dyDescent="0.25"/>
    <row r="18" spans="2:6" ht="31" x14ac:dyDescent="0.25">
      <c r="B18" s="2" t="s">
        <v>34</v>
      </c>
      <c r="D18" s="27"/>
      <c r="F18" s="7" t="s">
        <v>35</v>
      </c>
    </row>
    <row r="19" spans="2:6" x14ac:dyDescent="0.25"/>
    <row r="20" spans="2:6" ht="46.5" x14ac:dyDescent="0.25">
      <c r="B20" s="2" t="s">
        <v>36</v>
      </c>
      <c r="D20" s="27"/>
      <c r="F20" s="7" t="s">
        <v>37</v>
      </c>
    </row>
    <row r="21" spans="2:6" x14ac:dyDescent="0.25"/>
    <row r="22" spans="2:6" ht="31" x14ac:dyDescent="0.25">
      <c r="B22" s="2" t="s">
        <v>38</v>
      </c>
      <c r="D22" s="27"/>
      <c r="F22" s="7" t="s">
        <v>39</v>
      </c>
    </row>
    <row r="23" spans="2:6" x14ac:dyDescent="0.25"/>
    <row r="24" spans="2:6" ht="46.5" x14ac:dyDescent="0.25">
      <c r="B24" s="2" t="s">
        <v>40</v>
      </c>
      <c r="D24" s="27"/>
      <c r="F24" s="7" t="s">
        <v>41</v>
      </c>
    </row>
    <row r="25" spans="2:6" x14ac:dyDescent="0.25"/>
    <row r="26" spans="2:6" ht="31" x14ac:dyDescent="0.25">
      <c r="B26" s="2" t="s">
        <v>42</v>
      </c>
      <c r="D26" s="27"/>
      <c r="F26" s="7" t="s">
        <v>43</v>
      </c>
    </row>
    <row r="27" spans="2:6" x14ac:dyDescent="0.25"/>
    <row r="28" spans="2:6" x14ac:dyDescent="0.25">
      <c r="B28" s="2" t="s">
        <v>44</v>
      </c>
      <c r="D28" s="27"/>
      <c r="F28" s="7" t="s">
        <v>45</v>
      </c>
    </row>
    <row r="29" spans="2:6" x14ac:dyDescent="0.25"/>
    <row r="30" spans="2:6" x14ac:dyDescent="0.25">
      <c r="B30" s="2" t="s">
        <v>46</v>
      </c>
      <c r="D30" s="27"/>
      <c r="F30" s="7" t="s">
        <v>47</v>
      </c>
    </row>
    <row r="31" spans="2:6" x14ac:dyDescent="0.25"/>
  </sheetData>
  <sheetProtection algorithmName="SHA-512" hashValue="/MY/qW8MfWm+xhE5A3ePXhOkEWxbiiIY3kBPPr51quxWyPFmbuU0Yai7Fn+reJ4tpAMUJ5GyM/XCc1kmbkkOAw==" saltValue="nIFSNfQhKbfc4S4l7xF6gg==" spinCount="100000" sheet="1" objects="1" scenarios="1"/>
  <mergeCells count="5">
    <mergeCell ref="D4:F4"/>
    <mergeCell ref="D12:F12"/>
    <mergeCell ref="D10:F10"/>
    <mergeCell ref="D8:F8"/>
    <mergeCell ref="D6:F6"/>
  </mergeCells>
  <conditionalFormatting sqref="D16:D30">
    <cfRule type="expression" dxfId="12" priority="1">
      <formula>$D16="No"</formula>
    </cfRule>
  </conditionalFormatting>
  <conditionalFormatting sqref="F16:F30">
    <cfRule type="expression" dxfId="11" priority="2">
      <formula>$D16="No"</formula>
    </cfRule>
  </conditionalFormatting>
  <dataValidations count="2">
    <dataValidation type="list" allowBlank="1" showInputMessage="1" showErrorMessage="1" sqref="D16 D18 D20 D22 D24 D26 D28 D30" xr:uid="{C6EB3514-FC26-4A6F-9566-F335F3F3C92C}">
      <formula1>"Yes,No,N/A"</formula1>
    </dataValidation>
    <dataValidation type="list" allowBlank="1" showInputMessage="1" showErrorMessage="1" sqref="D4:F4" xr:uid="{C166059B-4FE6-4445-BCA1-0DDD406B995B}">
      <formula1>EmployerNamesList</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98AFF-7307-4B54-89E6-D283639AC4E2}">
  <dimension ref="A1:AG1048539"/>
  <sheetViews>
    <sheetView topLeftCell="B1" workbookViewId="0">
      <pane ySplit="2" topLeftCell="A3" activePane="bottomLeft" state="frozen"/>
      <selection activeCell="B1" sqref="B1"/>
      <selection pane="bottomLeft" activeCell="B1" sqref="B1"/>
    </sheetView>
  </sheetViews>
  <sheetFormatPr defaultColWidth="18.26953125" defaultRowHeight="15.5" x14ac:dyDescent="0.25"/>
  <cols>
    <col min="1" max="1" width="0" style="2" hidden="1" customWidth="1"/>
    <col min="2" max="5" width="18.26953125" style="28"/>
    <col min="6" max="6" width="10.7265625" style="28" customWidth="1"/>
    <col min="7" max="10" width="18.26953125" style="28"/>
    <col min="11" max="11" width="10.7265625" style="28" customWidth="1"/>
    <col min="12" max="12" width="18.26953125" style="28"/>
    <col min="13" max="22" width="18.26953125" style="33"/>
    <col min="23" max="23" width="0" style="33" hidden="1" customWidth="1"/>
    <col min="24" max="27" width="18.26953125" style="33"/>
    <col min="28" max="31" width="0" style="28" hidden="1" customWidth="1"/>
    <col min="32" max="32" width="35.7265625" style="28" customWidth="1"/>
    <col min="33" max="33" width="53.26953125" style="28" customWidth="1"/>
    <col min="34" max="16384" width="18.26953125" style="28"/>
  </cols>
  <sheetData>
    <row r="1" spans="1:33" s="2" customFormat="1" ht="16" thickBot="1" x14ac:dyDescent="0.3">
      <c r="M1" s="45" t="s">
        <v>48</v>
      </c>
      <c r="N1" s="46"/>
      <c r="O1" s="47" t="s">
        <v>49</v>
      </c>
      <c r="P1" s="48"/>
      <c r="R1" s="47" t="s">
        <v>50</v>
      </c>
      <c r="S1" s="48"/>
      <c r="T1" s="16" t="s">
        <v>51</v>
      </c>
      <c r="U1" s="16" t="s">
        <v>52</v>
      </c>
      <c r="V1" s="16" t="s">
        <v>53</v>
      </c>
      <c r="Y1" s="47" t="s">
        <v>50</v>
      </c>
      <c r="Z1" s="48"/>
      <c r="AA1" s="16" t="s">
        <v>51</v>
      </c>
    </row>
    <row r="2" spans="1:33" s="1" customFormat="1" ht="47" thickBot="1" x14ac:dyDescent="0.3">
      <c r="A2" s="9" t="s">
        <v>54</v>
      </c>
      <c r="B2" s="10" t="s">
        <v>55</v>
      </c>
      <c r="C2" s="11" t="s">
        <v>56</v>
      </c>
      <c r="D2" s="11" t="s">
        <v>57</v>
      </c>
      <c r="E2" s="11" t="s">
        <v>58</v>
      </c>
      <c r="F2" s="11" t="s">
        <v>59</v>
      </c>
      <c r="G2" s="11" t="s">
        <v>60</v>
      </c>
      <c r="H2" s="11" t="s">
        <v>61</v>
      </c>
      <c r="I2" s="11" t="s">
        <v>62</v>
      </c>
      <c r="J2" s="11" t="s">
        <v>63</v>
      </c>
      <c r="K2" s="11" t="s">
        <v>64</v>
      </c>
      <c r="L2" s="11" t="s">
        <v>65</v>
      </c>
      <c r="M2" s="13" t="s">
        <v>66</v>
      </c>
      <c r="N2" s="13" t="s">
        <v>67</v>
      </c>
      <c r="O2" s="15" t="s">
        <v>66</v>
      </c>
      <c r="P2" s="15" t="s">
        <v>67</v>
      </c>
      <c r="Q2" s="11" t="s">
        <v>68</v>
      </c>
      <c r="R2" s="15" t="s">
        <v>69</v>
      </c>
      <c r="S2" s="15" t="s">
        <v>70</v>
      </c>
      <c r="T2" s="15" t="s">
        <v>67</v>
      </c>
      <c r="U2" s="15" t="s">
        <v>67</v>
      </c>
      <c r="V2" s="15" t="s">
        <v>67</v>
      </c>
      <c r="W2" s="12" t="s">
        <v>71</v>
      </c>
      <c r="X2" s="11" t="s">
        <v>72</v>
      </c>
      <c r="Y2" s="15" t="s">
        <v>73</v>
      </c>
      <c r="Z2" s="15" t="s">
        <v>74</v>
      </c>
      <c r="AA2" s="15" t="s">
        <v>72</v>
      </c>
      <c r="AB2" s="14" t="s">
        <v>75</v>
      </c>
      <c r="AC2" s="14" t="s">
        <v>76</v>
      </c>
      <c r="AD2" s="14" t="s">
        <v>77</v>
      </c>
      <c r="AE2" s="14" t="s">
        <v>78</v>
      </c>
      <c r="AF2" s="10" t="s">
        <v>79</v>
      </c>
      <c r="AG2" s="10" t="s">
        <v>80</v>
      </c>
    </row>
    <row r="6" spans="1:33" x14ac:dyDescent="0.25">
      <c r="I6" s="29"/>
    </row>
    <row r="1048539" spans="7:7" x14ac:dyDescent="0.25">
      <c r="G1048539" s="29"/>
    </row>
  </sheetData>
  <sheetProtection sheet="1" objects="1" scenarios="1"/>
  <mergeCells count="4">
    <mergeCell ref="M1:N1"/>
    <mergeCell ref="O1:P1"/>
    <mergeCell ref="Y1:Z1"/>
    <mergeCell ref="R1:S1"/>
  </mergeCells>
  <conditionalFormatting sqref="G3:G2003">
    <cfRule type="expression" dxfId="10" priority="2">
      <formula>AND($G3&lt;1/1/1900,$G3&lt;&gt;"")</formula>
    </cfRule>
  </conditionalFormatting>
  <conditionalFormatting sqref="Q3">
    <cfRule type="expression" dxfId="8" priority="1">
      <formula>AND($C3&lt;&gt;"",$Q3="")</formula>
    </cfRule>
  </conditionalFormatting>
  <dataValidations count="3">
    <dataValidation type="list" allowBlank="1" showInputMessage="1" showErrorMessage="1" error="1 - Main Section_x000a_2 - 50/50 Section" sqref="K3:K1048576" xr:uid="{D16B6D5F-8344-48AF-AC9B-264CB15AC3EE}">
      <formula1>"1,2"</formula1>
    </dataValidation>
    <dataValidation type="list" allowBlank="1" showInputMessage="1" showErrorMessage="1" error="M = Male_x000a_F = Female" sqref="F3:F1048576" xr:uid="{5D73CD20-6FB5-4BC2-A5FF-97E125E8FBB3}">
      <formula1>"M,F"</formula1>
    </dataValidation>
    <dataValidation type="date" operator="greaterThanOrEqual" allowBlank="1" showInputMessage="1" showErrorMessage="1" error="Make sure the date is formatted correctly, as DD/MM/YYYY." sqref="G3:G1048576 I3:J1048576" xr:uid="{3D919586-5078-40EB-AA8E-FD4E2EAE8419}">
      <formula1>7306</formula1>
    </dataValidation>
  </dataValidations>
  <pageMargins left="0.7" right="0.7" top="0.75" bottom="0.75" header="0.3" footer="0.3"/>
  <pageSetup paperSize="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 id="{D420CC99-090B-4DFA-B1CF-19D6989E744F}">
            <xm:f>AND($L3&lt;&gt;"",COUNTIF(Toolbox!$H$1:$H$9,$L3)=0)</xm:f>
            <x14:dxf>
              <font>
                <color theme="0"/>
              </font>
              <fill>
                <patternFill>
                  <bgColor rgb="FFC00000"/>
                </patternFill>
              </fill>
            </x14:dxf>
          </x14:cfRule>
          <xm:sqref>L3:L2003</xm:sqref>
        </x14:conditionalFormatting>
        <x14:conditionalFormatting xmlns:xm="http://schemas.microsoft.com/office/excel/2006/main">
          <x14:cfRule type="expression" priority="7" id="{9293ED30-938E-4233-9761-63F74B649EDD}">
            <xm:f>AND($C$3&lt;&gt;"",OR(VALUE(Toolbox!$B2)&gt;0.02,VALUE(Toolbox!$B2)&lt;-0.02))</xm:f>
            <x14:dxf>
              <font>
                <color theme="0"/>
              </font>
              <fill>
                <patternFill>
                  <bgColor rgb="FFC00000"/>
                </patternFill>
              </fill>
            </x14:dxf>
          </x14:cfRule>
          <xm:sqref>X3:X2003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CB418-9F89-4449-A9D1-508DF01F36CD}">
  <dimension ref="A1:N30"/>
  <sheetViews>
    <sheetView showGridLines="0" workbookViewId="0"/>
  </sheetViews>
  <sheetFormatPr defaultColWidth="0" defaultRowHeight="15.5" zeroHeight="1" x14ac:dyDescent="0.25"/>
  <cols>
    <col min="1" max="1" width="3.26953125" style="2" customWidth="1"/>
    <col min="2" max="2" width="60.7265625" style="2" customWidth="1"/>
    <col min="3" max="3" width="3.26953125" style="2" customWidth="1"/>
    <col min="4" max="4" width="35.7265625" style="2" customWidth="1"/>
    <col min="5" max="5" width="3.26953125" style="2" customWidth="1"/>
    <col min="6" max="6" width="35.7265625" style="2" customWidth="1"/>
    <col min="7" max="7" width="3.26953125" style="2" customWidth="1"/>
    <col min="8" max="8" width="35.7265625" style="2" customWidth="1"/>
    <col min="9" max="9" width="3.26953125" style="2" customWidth="1"/>
    <col min="10" max="10" width="35.7265625" style="2" customWidth="1"/>
    <col min="11" max="11" width="3.26953125" style="2" customWidth="1"/>
    <col min="12" max="12" width="35.7265625" style="2" customWidth="1"/>
    <col min="13" max="13" width="3.26953125" customWidth="1"/>
    <col min="14" max="14" width="11" style="2" hidden="1" customWidth="1"/>
    <col min="15" max="16384" width="9.1796875" style="2" hidden="1"/>
  </cols>
  <sheetData>
    <row r="1" spans="2:14" x14ac:dyDescent="0.25"/>
    <row r="2" spans="2:14" x14ac:dyDescent="0.25">
      <c r="B2" s="4" t="s">
        <v>81</v>
      </c>
      <c r="C2" s="6"/>
      <c r="D2" s="6"/>
      <c r="E2" s="6"/>
      <c r="F2" s="6"/>
      <c r="G2" s="6"/>
      <c r="H2" s="6"/>
      <c r="I2" s="6"/>
      <c r="J2" s="6"/>
      <c r="K2" s="6"/>
      <c r="L2" s="6"/>
    </row>
    <row r="3" spans="2:14" x14ac:dyDescent="0.25"/>
    <row r="4" spans="2:14" ht="31" x14ac:dyDescent="0.25">
      <c r="B4" s="1" t="s">
        <v>82</v>
      </c>
      <c r="D4" s="1" t="s">
        <v>83</v>
      </c>
      <c r="E4" s="1"/>
      <c r="F4" s="1" t="s">
        <v>84</v>
      </c>
      <c r="H4" s="1" t="s">
        <v>85</v>
      </c>
      <c r="J4" s="1" t="s">
        <v>86</v>
      </c>
      <c r="L4" s="1" t="s">
        <v>87</v>
      </c>
    </row>
    <row r="5" spans="2:14" x14ac:dyDescent="0.25"/>
    <row r="6" spans="2:14" x14ac:dyDescent="0.25">
      <c r="B6" s="2" t="s">
        <v>88</v>
      </c>
      <c r="D6" s="18">
        <f>SUM('Annual Return Data'!$N:$N)</f>
        <v>0</v>
      </c>
      <c r="E6" s="18"/>
      <c r="F6" s="18">
        <f>SUMIF('Reconciliation Data'!$G:$G,CONCATENATE(Information!$D$8,'Reconciliation Statement'!$N6),'Reconciliation Data'!$F:$F)</f>
        <v>0</v>
      </c>
      <c r="G6" s="18"/>
      <c r="H6" s="26"/>
      <c r="I6" s="18"/>
      <c r="J6" s="18">
        <f>F6+H6</f>
        <v>0</v>
      </c>
      <c r="K6" s="18"/>
      <c r="L6" s="18">
        <f>J6-D6</f>
        <v>0</v>
      </c>
      <c r="N6" s="2">
        <v>9600</v>
      </c>
    </row>
    <row r="7" spans="2:14" x14ac:dyDescent="0.25">
      <c r="B7" s="2" t="s">
        <v>89</v>
      </c>
      <c r="D7" s="18">
        <f>SUM('Annual Return Data'!$P:$P)</f>
        <v>0</v>
      </c>
      <c r="E7" s="18"/>
      <c r="F7" s="18">
        <f>SUMIF('Reconciliation Data'!$G:$G,CONCATENATE(Information!$D$8,'Reconciliation Statement'!$N7),'Reconciliation Data'!$F:$F)</f>
        <v>0</v>
      </c>
      <c r="G7" s="18"/>
      <c r="H7" s="26"/>
      <c r="I7" s="18"/>
      <c r="J7" s="18">
        <f t="shared" ref="J7:J16" si="0">F7+H7</f>
        <v>0</v>
      </c>
      <c r="K7" s="18"/>
      <c r="L7" s="18">
        <f t="shared" ref="L7:L16" si="1">J7-D7</f>
        <v>0</v>
      </c>
      <c r="N7" s="2">
        <v>9500</v>
      </c>
    </row>
    <row r="8" spans="2:14" x14ac:dyDescent="0.25">
      <c r="B8" s="2" t="s">
        <v>90</v>
      </c>
      <c r="D8" s="18">
        <f>SUM('Annual Return Data'!$R:$R)</f>
        <v>0</v>
      </c>
      <c r="E8" s="18"/>
      <c r="F8" s="18">
        <f>SUMIF('Reconciliation Data'!$G:$G,CONCATENATE(Information!$D$8,'Reconciliation Statement'!$N8),'Reconciliation Data'!$F:$F)</f>
        <v>0</v>
      </c>
      <c r="G8" s="18"/>
      <c r="H8" s="26"/>
      <c r="I8" s="18"/>
      <c r="J8" s="18">
        <f t="shared" si="0"/>
        <v>0</v>
      </c>
      <c r="K8" s="18"/>
      <c r="L8" s="18">
        <f t="shared" si="1"/>
        <v>0</v>
      </c>
      <c r="N8" s="2">
        <v>9601</v>
      </c>
    </row>
    <row r="9" spans="2:14" x14ac:dyDescent="0.25">
      <c r="B9" s="2" t="s">
        <v>91</v>
      </c>
      <c r="D9" s="18">
        <f>SUM('Annual Return Data'!$S:$S)</f>
        <v>0</v>
      </c>
      <c r="E9" s="18"/>
      <c r="F9" s="18">
        <f>SUMIF('Reconciliation Data'!$G:$G,CONCATENATE(Information!$D$8,'Reconciliation Statement'!$N9),'Reconciliation Data'!$F:$F)</f>
        <v>0</v>
      </c>
      <c r="G9" s="18"/>
      <c r="H9" s="26"/>
      <c r="I9" s="18"/>
      <c r="J9" s="18">
        <f t="shared" si="0"/>
        <v>0</v>
      </c>
      <c r="K9" s="18"/>
      <c r="L9" s="18">
        <f t="shared" si="1"/>
        <v>0</v>
      </c>
    </row>
    <row r="10" spans="2:14" x14ac:dyDescent="0.25">
      <c r="B10" s="2" t="s">
        <v>92</v>
      </c>
      <c r="D10" s="18">
        <f>SUM('Annual Return Data'!$U:$U)</f>
        <v>0</v>
      </c>
      <c r="E10" s="18"/>
      <c r="F10" s="18">
        <f>SUMIF('Reconciliation Data'!$G:$G,CONCATENATE(Information!$D$8,'Reconciliation Statement'!$N10),'Reconciliation Data'!$F:$F)</f>
        <v>0</v>
      </c>
      <c r="G10" s="18"/>
      <c r="H10" s="26"/>
      <c r="I10" s="18"/>
      <c r="J10" s="18">
        <f t="shared" si="0"/>
        <v>0</v>
      </c>
      <c r="K10" s="18"/>
      <c r="L10" s="18">
        <f t="shared" si="1"/>
        <v>0</v>
      </c>
    </row>
    <row r="11" spans="2:14" x14ac:dyDescent="0.25">
      <c r="B11" s="2" t="s">
        <v>93</v>
      </c>
      <c r="D11" s="18">
        <f>SUM('Annual Return Data'!$V:$V)</f>
        <v>0</v>
      </c>
      <c r="E11" s="18"/>
      <c r="F11" s="18">
        <f>SUMIF('Reconciliation Data'!$G:$G,CONCATENATE(Information!$D$8,'Reconciliation Statement'!$N11),'Reconciliation Data'!$F:$F)</f>
        <v>0</v>
      </c>
      <c r="G11" s="18"/>
      <c r="H11" s="26"/>
      <c r="I11" s="18"/>
      <c r="J11" s="18">
        <f t="shared" si="0"/>
        <v>0</v>
      </c>
      <c r="K11" s="18"/>
      <c r="L11" s="18">
        <f t="shared" si="1"/>
        <v>0</v>
      </c>
      <c r="N11" s="2">
        <v>9611</v>
      </c>
    </row>
    <row r="12" spans="2:14" ht="16" thickBot="1" x14ac:dyDescent="0.3">
      <c r="B12" s="1" t="s">
        <v>94</v>
      </c>
      <c r="D12" s="19">
        <f>SUM($D$6:$D$11)</f>
        <v>0</v>
      </c>
      <c r="E12" s="20"/>
      <c r="F12" s="19">
        <f>SUM($F$6:$F$11)</f>
        <v>0</v>
      </c>
      <c r="G12" s="18"/>
      <c r="H12" s="19">
        <f>SUM($H$6:$H$11)</f>
        <v>0</v>
      </c>
      <c r="I12" s="18"/>
      <c r="J12" s="19">
        <f>SUM($J$6:$J$11)</f>
        <v>0</v>
      </c>
      <c r="K12" s="18"/>
      <c r="L12" s="19">
        <f>SUM($L$6:$L$11)</f>
        <v>0</v>
      </c>
    </row>
    <row r="13" spans="2:14" ht="16" thickTop="1" x14ac:dyDescent="0.25">
      <c r="B13" s="2" t="s">
        <v>72</v>
      </c>
      <c r="D13" s="18">
        <f>SUM('Annual Return Data'!$X:$X)</f>
        <v>0</v>
      </c>
      <c r="E13" s="18"/>
      <c r="F13" s="18">
        <f>SUMIF('Reconciliation Data'!$G:$G,CONCATENATE(Information!$D$8,'Reconciliation Statement'!$N13),'Reconciliation Data'!$F:$F)</f>
        <v>0</v>
      </c>
      <c r="G13" s="18"/>
      <c r="H13" s="26"/>
      <c r="I13" s="18"/>
      <c r="J13" s="18">
        <f t="shared" si="0"/>
        <v>0</v>
      </c>
      <c r="K13" s="18"/>
      <c r="L13" s="18">
        <f t="shared" si="1"/>
        <v>0</v>
      </c>
      <c r="N13" s="2">
        <v>9620</v>
      </c>
    </row>
    <row r="14" spans="2:14" x14ac:dyDescent="0.25">
      <c r="B14" s="2" t="s">
        <v>95</v>
      </c>
      <c r="D14" s="18">
        <f>IF(Information!$D$12="",0,Information!$D$12)</f>
        <v>0</v>
      </c>
      <c r="E14" s="18"/>
      <c r="F14" s="18">
        <f>SUMIF('Reconciliation Data'!$G:$G,CONCATENATE(Information!$D$8,'Reconciliation Statement'!$N14),'Reconciliation Data'!$F:$F)</f>
        <v>0</v>
      </c>
      <c r="G14" s="18"/>
      <c r="H14" s="26"/>
      <c r="I14" s="18"/>
      <c r="J14" s="18">
        <f t="shared" si="0"/>
        <v>0</v>
      </c>
      <c r="K14" s="18"/>
      <c r="L14" s="18">
        <f t="shared" si="1"/>
        <v>0</v>
      </c>
      <c r="N14" s="2">
        <v>9627</v>
      </c>
    </row>
    <row r="15" spans="2:14" x14ac:dyDescent="0.25">
      <c r="B15" s="2" t="s">
        <v>96</v>
      </c>
      <c r="D15" s="18">
        <f>SUM('Annual Return Data'!$Y:$Y)</f>
        <v>0</v>
      </c>
      <c r="E15" s="18"/>
      <c r="F15" s="18">
        <f>SUMIF('Reconciliation Data'!$G:$G,CONCATENATE(Information!$D$8,'Reconciliation Statement'!$N15),'Reconciliation Data'!$F:$F)</f>
        <v>0</v>
      </c>
      <c r="G15" s="18"/>
      <c r="H15" s="26"/>
      <c r="I15" s="18"/>
      <c r="J15" s="18">
        <f t="shared" si="0"/>
        <v>0</v>
      </c>
      <c r="K15" s="18"/>
      <c r="L15" s="18">
        <f t="shared" si="1"/>
        <v>0</v>
      </c>
      <c r="N15" s="2">
        <v>9621</v>
      </c>
    </row>
    <row r="16" spans="2:14" x14ac:dyDescent="0.25">
      <c r="B16" s="2" t="s">
        <v>97</v>
      </c>
      <c r="D16" s="18">
        <f>SUM('Annual Return Data'!$Z:$Z)</f>
        <v>0</v>
      </c>
      <c r="E16" s="18"/>
      <c r="F16" s="18">
        <f>SUMIF('Reconciliation Data'!$G:$G,CONCATENATE(Information!$D$8,'Reconciliation Statement'!$N16),'Reconciliation Data'!$F:$F)</f>
        <v>0</v>
      </c>
      <c r="G16" s="18"/>
      <c r="H16" s="26"/>
      <c r="I16" s="18"/>
      <c r="J16" s="18">
        <f t="shared" si="0"/>
        <v>0</v>
      </c>
      <c r="K16" s="18"/>
      <c r="L16" s="18">
        <f t="shared" si="1"/>
        <v>0</v>
      </c>
    </row>
    <row r="17" spans="2:14" ht="16" thickBot="1" x14ac:dyDescent="0.3">
      <c r="B17" s="1" t="s">
        <v>98</v>
      </c>
      <c r="D17" s="19">
        <f>SUM($D$13:$D$16)</f>
        <v>0</v>
      </c>
      <c r="E17" s="20"/>
      <c r="F17" s="19">
        <f>SUM($F$13:$F$16)</f>
        <v>0</v>
      </c>
      <c r="G17" s="18"/>
      <c r="H17" s="19">
        <f>SUM($H$13:$H$16)</f>
        <v>0</v>
      </c>
      <c r="I17" s="18"/>
      <c r="J17" s="19">
        <f>SUM($J$13:$J$16)</f>
        <v>0</v>
      </c>
      <c r="K17" s="18"/>
      <c r="L17" s="19">
        <f>SUM($L$13:$L$16)</f>
        <v>0</v>
      </c>
    </row>
    <row r="18" spans="2:14" ht="16.5" thickTop="1" thickBot="1" x14ac:dyDescent="0.3">
      <c r="B18" s="3" t="s">
        <v>99</v>
      </c>
      <c r="C18" s="5"/>
      <c r="D18" s="21">
        <f>$D$12+$D$17</f>
        <v>0</v>
      </c>
      <c r="E18" s="22"/>
      <c r="F18" s="21">
        <f>$F$12+$F$17</f>
        <v>0</v>
      </c>
      <c r="G18" s="23"/>
      <c r="H18" s="21">
        <f>$H$12+$H$17</f>
        <v>0</v>
      </c>
      <c r="I18" s="23"/>
      <c r="J18" s="21">
        <f>$J$12+$J$17</f>
        <v>0</v>
      </c>
      <c r="K18" s="23"/>
      <c r="L18" s="25">
        <f>$L$12+$L$17</f>
        <v>0</v>
      </c>
      <c r="N18" s="24" t="e">
        <f>L18/D18</f>
        <v>#DIV/0!</v>
      </c>
    </row>
    <row r="19" spans="2:14" x14ac:dyDescent="0.25"/>
    <row r="20" spans="2:14" x14ac:dyDescent="0.25">
      <c r="B20" s="4" t="s">
        <v>9</v>
      </c>
      <c r="C20" s="6"/>
      <c r="D20" s="6"/>
      <c r="E20" s="6"/>
      <c r="F20" s="6"/>
      <c r="G20" s="6"/>
      <c r="H20" s="6"/>
      <c r="I20" s="6"/>
      <c r="J20" s="6"/>
      <c r="K20" s="6"/>
      <c r="L20" s="6"/>
    </row>
    <row r="21" spans="2:14" x14ac:dyDescent="0.25"/>
    <row r="22" spans="2:14" ht="15" customHeight="1" x14ac:dyDescent="0.25">
      <c r="B22" s="8" t="s">
        <v>100</v>
      </c>
      <c r="D22" s="8" t="s">
        <v>28</v>
      </c>
      <c r="E22" s="8"/>
      <c r="F22" s="49" t="s">
        <v>101</v>
      </c>
      <c r="G22" s="49"/>
      <c r="H22" s="49"/>
      <c r="I22" s="49"/>
      <c r="J22" s="49"/>
      <c r="K22" s="49"/>
      <c r="L22" s="49"/>
    </row>
    <row r="23" spans="2:14" x14ac:dyDescent="0.25">
      <c r="B23" s="2" t="str">
        <f>IF(Information!$D$4=0,"NO EMPLOYER SELECTED",Information!$D$4)</f>
        <v>NO EMPLOYER SELECTED</v>
      </c>
      <c r="D23" s="2" t="str">
        <f>Information!$D$8</f>
        <v/>
      </c>
      <c r="F23" s="49"/>
      <c r="G23" s="49"/>
      <c r="H23" s="49"/>
      <c r="I23" s="49"/>
      <c r="J23" s="49"/>
      <c r="K23" s="49"/>
      <c r="L23" s="49"/>
    </row>
    <row r="24" spans="2:14" x14ac:dyDescent="0.25">
      <c r="E24"/>
      <c r="F24" s="49"/>
      <c r="G24" s="49"/>
      <c r="H24" s="49"/>
      <c r="I24" s="49"/>
      <c r="J24" s="49"/>
      <c r="K24" s="49"/>
      <c r="L24" s="49"/>
    </row>
    <row r="25" spans="2:14" ht="31" x14ac:dyDescent="0.25">
      <c r="B25" s="2" t="s">
        <v>102</v>
      </c>
      <c r="D25" s="26"/>
      <c r="E25"/>
      <c r="F25" s="50"/>
      <c r="G25" s="50"/>
      <c r="H25" s="50"/>
      <c r="I25" s="50"/>
      <c r="J25" s="50"/>
      <c r="K25" s="50"/>
      <c r="L25" s="50"/>
    </row>
    <row r="26" spans="2:14" x14ac:dyDescent="0.25">
      <c r="E26"/>
      <c r="F26" s="50"/>
      <c r="G26" s="50"/>
      <c r="H26" s="50"/>
      <c r="I26" s="50"/>
      <c r="J26" s="50"/>
      <c r="K26" s="50"/>
      <c r="L26" s="50"/>
    </row>
    <row r="27" spans="2:14" x14ac:dyDescent="0.25">
      <c r="B27" s="2" t="s">
        <v>103</v>
      </c>
      <c r="D27" s="27"/>
      <c r="E27"/>
      <c r="F27" s="50"/>
      <c r="G27" s="50"/>
      <c r="H27" s="50"/>
      <c r="I27" s="50"/>
      <c r="J27" s="50"/>
      <c r="K27" s="50"/>
      <c r="L27" s="50"/>
    </row>
    <row r="28" spans="2:14" x14ac:dyDescent="0.25">
      <c r="B28" s="2" t="s">
        <v>104</v>
      </c>
      <c r="D28" s="27"/>
      <c r="E28"/>
      <c r="F28" s="50"/>
      <c r="G28" s="50"/>
      <c r="H28" s="50"/>
      <c r="I28" s="50"/>
      <c r="J28" s="50"/>
      <c r="K28" s="50"/>
      <c r="L28" s="50"/>
    </row>
    <row r="29" spans="2:14" x14ac:dyDescent="0.25">
      <c r="B29" s="2" t="s">
        <v>105</v>
      </c>
      <c r="D29" s="27"/>
      <c r="E29"/>
      <c r="F29" s="50"/>
      <c r="G29" s="50"/>
      <c r="H29" s="50"/>
      <c r="I29" s="50"/>
      <c r="J29" s="50"/>
      <c r="K29" s="50"/>
      <c r="L29" s="50"/>
    </row>
    <row r="30" spans="2:14" x14ac:dyDescent="0.25">
      <c r="E30"/>
    </row>
  </sheetData>
  <sheetProtection algorithmName="SHA-512" hashValue="GMVIobG9AlxDlVmRJVK290bEP/iXhQso213N5SDniWcvalYXUEWzRcgPhf13c4D9im51KsakYIWY9WeioMcgHQ==" saltValue="6kNeGpNqunz7+e9rFNbAqQ==" spinCount="100000" sheet="1" objects="1" scenarios="1"/>
  <mergeCells count="2">
    <mergeCell ref="F22:L24"/>
    <mergeCell ref="F25:L29"/>
  </mergeCells>
  <conditionalFormatting sqref="B23:D23">
    <cfRule type="expression" dxfId="6" priority="2">
      <formula>AND($B$23="NO EMPLOYER SELECTED",$D$18&lt;&gt;0)</formula>
    </cfRule>
  </conditionalFormatting>
  <conditionalFormatting sqref="D25">
    <cfRule type="expression" dxfId="5" priority="4">
      <formula>AND($D$25&lt;&gt;$J$18,$D$25&lt;&gt;0)</formula>
    </cfRule>
  </conditionalFormatting>
  <conditionalFormatting sqref="F22:L24">
    <cfRule type="expression" dxfId="4" priority="5">
      <formula>AND($D$18&lt;&gt;"",$N$18&gt;=0.2%)</formula>
    </cfRule>
  </conditionalFormatting>
  <conditionalFormatting sqref="F25:L29">
    <cfRule type="expression" dxfId="3" priority="3">
      <formula>AND($D$25&lt;&gt;$J$18,$D$25&lt;&gt;0)</formula>
    </cfRule>
    <cfRule type="expression" dxfId="2" priority="6">
      <formula>AND($D$18&lt;&gt;"",$N$18&gt;=0.2%)</formula>
    </cfRule>
  </conditionalFormatting>
  <conditionalFormatting sqref="L18">
    <cfRule type="expression" dxfId="1" priority="1">
      <formula>AND($D$18&lt;&gt;"",OR($L$18&lt;-2500,$L$18&gt;2500))</formula>
    </cfRule>
    <cfRule type="expression" dxfId="0" priority="7">
      <formula>AND($D$18&lt;&gt;"",OR($N$18&lt;-0.2%,$N$18&gt;0.2%))</formula>
    </cfRule>
  </conditionalFormatting>
  <dataValidations count="1">
    <dataValidation allowBlank="1" showInputMessage="1" showErrorMessage="1" prompt="If your total contributions are different to those reported on monthly remittances this cell will flag red, and you should provide a comment in the cell provided." sqref="D25" xr:uid="{7F32B66D-0271-4982-8B72-A0CB045C895B}"/>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D0042-974C-46C3-A7CB-DBDEB272A0DC}">
  <sheetPr>
    <tabColor theme="5" tint="0.59999389629810485"/>
  </sheetPr>
  <dimension ref="A1:H2001"/>
  <sheetViews>
    <sheetView workbookViewId="0">
      <selection activeCell="A2" sqref="A2"/>
    </sheetView>
  </sheetViews>
  <sheetFormatPr defaultRowHeight="12.5" x14ac:dyDescent="0.25"/>
  <cols>
    <col min="1" max="1" width="13.1796875" bestFit="1" customWidth="1"/>
    <col min="2" max="2" width="9.1796875" style="31"/>
  </cols>
  <sheetData>
    <row r="1" spans="1:8" x14ac:dyDescent="0.25">
      <c r="A1" t="s">
        <v>106</v>
      </c>
      <c r="B1" s="31" t="s">
        <v>107</v>
      </c>
      <c r="H1" s="17">
        <v>5.5</v>
      </c>
    </row>
    <row r="2" spans="1:8" x14ac:dyDescent="0.25">
      <c r="A2" t="e">
        <f>('Annual Return Data'!$M3+'Annual Return Data'!$O3)*Information!$D$10</f>
        <v>#VALUE!</v>
      </c>
      <c r="B2" s="17" t="str">
        <f>IFERROR(($A2-'Annual Return Data'!$X3)/A2,"")</f>
        <v/>
      </c>
      <c r="H2" s="17">
        <v>5.8000000000000007</v>
      </c>
    </row>
    <row r="3" spans="1:8" x14ac:dyDescent="0.25">
      <c r="A3" t="e">
        <f>('Annual Return Data'!$M4+'Annual Return Data'!$O4)*Information!$D$10</f>
        <v>#VALUE!</v>
      </c>
      <c r="B3" s="31" t="str">
        <f>IFERROR(($A3-'Annual Return Data'!$X4)/A3,"")</f>
        <v/>
      </c>
      <c r="H3" s="17">
        <v>6.5</v>
      </c>
    </row>
    <row r="4" spans="1:8" x14ac:dyDescent="0.25">
      <c r="A4" t="e">
        <f>('Annual Return Data'!$M5+'Annual Return Data'!$O5)*Information!$D$10</f>
        <v>#VALUE!</v>
      </c>
      <c r="B4" s="31" t="str">
        <f>IFERROR(($A4-'Annual Return Data'!$X5)/A4,"")</f>
        <v/>
      </c>
      <c r="H4" s="17">
        <v>6.8000000000000007</v>
      </c>
    </row>
    <row r="5" spans="1:8" x14ac:dyDescent="0.25">
      <c r="A5" t="e">
        <f>('Annual Return Data'!$M6+'Annual Return Data'!$O6)*Information!$D$10</f>
        <v>#VALUE!</v>
      </c>
      <c r="B5" s="31" t="str">
        <f>IFERROR(($A5-'Annual Return Data'!$X6)/A5,"")</f>
        <v/>
      </c>
      <c r="H5" s="17">
        <v>8.5</v>
      </c>
    </row>
    <row r="6" spans="1:8" x14ac:dyDescent="0.25">
      <c r="A6" t="e">
        <f>('Annual Return Data'!$M7+'Annual Return Data'!$O7)*Information!$D$10</f>
        <v>#VALUE!</v>
      </c>
      <c r="B6" s="31" t="str">
        <f>IFERROR(($A6-'Annual Return Data'!$X7)/A6,"")</f>
        <v/>
      </c>
      <c r="H6" s="17">
        <v>9.9</v>
      </c>
    </row>
    <row r="7" spans="1:8" x14ac:dyDescent="0.25">
      <c r="A7" t="e">
        <f>('Annual Return Data'!$M8+'Annual Return Data'!$O8)*Information!$D$10</f>
        <v>#VALUE!</v>
      </c>
      <c r="B7" s="31" t="str">
        <f>IFERROR(($A7-'Annual Return Data'!$X8)/A7,"")</f>
        <v/>
      </c>
      <c r="H7" s="17">
        <v>10.5</v>
      </c>
    </row>
    <row r="8" spans="1:8" x14ac:dyDescent="0.25">
      <c r="A8" t="e">
        <f>('Annual Return Data'!$M9+'Annual Return Data'!$O9)*Information!$D$10</f>
        <v>#VALUE!</v>
      </c>
      <c r="B8" s="31" t="str">
        <f>IFERROR(($A8-'Annual Return Data'!$X9)/A8,"")</f>
        <v/>
      </c>
      <c r="H8" s="17">
        <v>11.4</v>
      </c>
    </row>
    <row r="9" spans="1:8" x14ac:dyDescent="0.25">
      <c r="A9" t="e">
        <f>('Annual Return Data'!$M10+'Annual Return Data'!$O10)*Information!$D$10</f>
        <v>#VALUE!</v>
      </c>
      <c r="B9" s="31" t="str">
        <f>IFERROR(($A9-'Annual Return Data'!$X10)/A9,"")</f>
        <v/>
      </c>
      <c r="H9" s="17">
        <v>12.5</v>
      </c>
    </row>
    <row r="10" spans="1:8" x14ac:dyDescent="0.25">
      <c r="A10" t="e">
        <f>('Annual Return Data'!$M11+'Annual Return Data'!$O11)*Information!$D$10</f>
        <v>#VALUE!</v>
      </c>
      <c r="B10" s="31" t="str">
        <f>IFERROR(($A10-'Annual Return Data'!$X11)/A10,"")</f>
        <v/>
      </c>
    </row>
    <row r="11" spans="1:8" x14ac:dyDescent="0.25">
      <c r="A11" t="e">
        <f>('Annual Return Data'!$M12+'Annual Return Data'!$O12)*Information!$D$10</f>
        <v>#VALUE!</v>
      </c>
      <c r="B11" s="31" t="str">
        <f>IFERROR(($A11-'Annual Return Data'!$X12)/A11,"")</f>
        <v/>
      </c>
    </row>
    <row r="12" spans="1:8" x14ac:dyDescent="0.25">
      <c r="A12" t="e">
        <f>('Annual Return Data'!$M13+'Annual Return Data'!$O13)*Information!$D$10</f>
        <v>#VALUE!</v>
      </c>
      <c r="B12" s="31" t="str">
        <f>IFERROR(($A12-'Annual Return Data'!$X13)/A12,"")</f>
        <v/>
      </c>
    </row>
    <row r="13" spans="1:8" x14ac:dyDescent="0.25">
      <c r="A13" t="e">
        <f>('Annual Return Data'!$M14+'Annual Return Data'!$O14)*Information!$D$10</f>
        <v>#VALUE!</v>
      </c>
      <c r="B13" s="31" t="str">
        <f>IFERROR(($A13-'Annual Return Data'!$X14)/A13,"")</f>
        <v/>
      </c>
    </row>
    <row r="14" spans="1:8" x14ac:dyDescent="0.25">
      <c r="A14" t="e">
        <f>('Annual Return Data'!$M15+'Annual Return Data'!$O15)*Information!$D$10</f>
        <v>#VALUE!</v>
      </c>
      <c r="B14" s="31" t="str">
        <f>IFERROR(($A14-'Annual Return Data'!$X15)/A14,"")</f>
        <v/>
      </c>
    </row>
    <row r="15" spans="1:8" x14ac:dyDescent="0.25">
      <c r="A15" t="e">
        <f>('Annual Return Data'!$M16+'Annual Return Data'!$O16)*Information!$D$10</f>
        <v>#VALUE!</v>
      </c>
      <c r="B15" s="31" t="str">
        <f>IFERROR(($A15-'Annual Return Data'!$X16)/A15,"")</f>
        <v/>
      </c>
    </row>
    <row r="16" spans="1:8" x14ac:dyDescent="0.25">
      <c r="A16" t="e">
        <f>('Annual Return Data'!$M17+'Annual Return Data'!$O17)*Information!$D$10</f>
        <v>#VALUE!</v>
      </c>
      <c r="B16" s="31" t="str">
        <f>IFERROR(($A16-'Annual Return Data'!$X17)/A16,"")</f>
        <v/>
      </c>
    </row>
    <row r="17" spans="1:2" x14ac:dyDescent="0.25">
      <c r="A17" t="e">
        <f>('Annual Return Data'!$M18+'Annual Return Data'!$O18)*Information!$D$10</f>
        <v>#VALUE!</v>
      </c>
      <c r="B17" s="31" t="str">
        <f>IFERROR(($A17-'Annual Return Data'!$X18)/A17,"")</f>
        <v/>
      </c>
    </row>
    <row r="18" spans="1:2" x14ac:dyDescent="0.25">
      <c r="A18" t="e">
        <f>('Annual Return Data'!$M19+'Annual Return Data'!$O19)*Information!$D$10</f>
        <v>#VALUE!</v>
      </c>
      <c r="B18" s="31" t="str">
        <f>IFERROR(($A18-'Annual Return Data'!$X19)/A18,"")</f>
        <v/>
      </c>
    </row>
    <row r="19" spans="1:2" x14ac:dyDescent="0.25">
      <c r="A19" t="e">
        <f>('Annual Return Data'!$M20+'Annual Return Data'!$O20)*Information!$D$10</f>
        <v>#VALUE!</v>
      </c>
      <c r="B19" s="31" t="str">
        <f>IFERROR(($A19-'Annual Return Data'!$X20)/A19,"")</f>
        <v/>
      </c>
    </row>
    <row r="20" spans="1:2" x14ac:dyDescent="0.25">
      <c r="A20" t="e">
        <f>('Annual Return Data'!$M21+'Annual Return Data'!$O21)*Information!$D$10</f>
        <v>#VALUE!</v>
      </c>
      <c r="B20" s="31" t="str">
        <f>IFERROR(($A20-'Annual Return Data'!$X21)/A20,"")</f>
        <v/>
      </c>
    </row>
    <row r="21" spans="1:2" x14ac:dyDescent="0.25">
      <c r="A21" t="e">
        <f>('Annual Return Data'!$M22+'Annual Return Data'!$O22)*Information!$D$10</f>
        <v>#VALUE!</v>
      </c>
      <c r="B21" s="31" t="str">
        <f>IFERROR(($A21-'Annual Return Data'!$X22)/A21,"")</f>
        <v/>
      </c>
    </row>
    <row r="22" spans="1:2" x14ac:dyDescent="0.25">
      <c r="A22" t="e">
        <f>('Annual Return Data'!$M23+'Annual Return Data'!$O23)*Information!$D$10</f>
        <v>#VALUE!</v>
      </c>
      <c r="B22" s="31" t="str">
        <f>IFERROR(($A22-'Annual Return Data'!$X23)/A22,"")</f>
        <v/>
      </c>
    </row>
    <row r="23" spans="1:2" x14ac:dyDescent="0.25">
      <c r="A23" t="e">
        <f>('Annual Return Data'!$M24+'Annual Return Data'!$O24)*Information!$D$10</f>
        <v>#VALUE!</v>
      </c>
      <c r="B23" s="31" t="str">
        <f>IFERROR(($A23-'Annual Return Data'!$X24)/A23,"")</f>
        <v/>
      </c>
    </row>
    <row r="24" spans="1:2" x14ac:dyDescent="0.25">
      <c r="A24" t="e">
        <f>('Annual Return Data'!$M25+'Annual Return Data'!$O25)*Information!$D$10</f>
        <v>#VALUE!</v>
      </c>
      <c r="B24" s="31" t="str">
        <f>IFERROR(($A24-'Annual Return Data'!$X25)/A24,"")</f>
        <v/>
      </c>
    </row>
    <row r="25" spans="1:2" x14ac:dyDescent="0.25">
      <c r="A25" t="e">
        <f>('Annual Return Data'!$M26+'Annual Return Data'!$O26)*Information!$D$10</f>
        <v>#VALUE!</v>
      </c>
      <c r="B25" s="31" t="str">
        <f>IFERROR(($A25-'Annual Return Data'!$X26)/A25,"")</f>
        <v/>
      </c>
    </row>
    <row r="26" spans="1:2" x14ac:dyDescent="0.25">
      <c r="A26" t="e">
        <f>('Annual Return Data'!$M27+'Annual Return Data'!$O27)*Information!$D$10</f>
        <v>#VALUE!</v>
      </c>
      <c r="B26" s="31" t="str">
        <f>IFERROR(($A26-'Annual Return Data'!$X27)/A26,"")</f>
        <v/>
      </c>
    </row>
    <row r="27" spans="1:2" x14ac:dyDescent="0.25">
      <c r="A27" t="e">
        <f>('Annual Return Data'!$M28+'Annual Return Data'!$O28)*Information!$D$10</f>
        <v>#VALUE!</v>
      </c>
      <c r="B27" s="31" t="str">
        <f>IFERROR(($A27-'Annual Return Data'!$X28)/A27,"")</f>
        <v/>
      </c>
    </row>
    <row r="28" spans="1:2" x14ac:dyDescent="0.25">
      <c r="A28" t="e">
        <f>('Annual Return Data'!$M29+'Annual Return Data'!$O29)*Information!$D$10</f>
        <v>#VALUE!</v>
      </c>
      <c r="B28" s="31" t="str">
        <f>IFERROR(($A28-'Annual Return Data'!$X29)/A28,"")</f>
        <v/>
      </c>
    </row>
    <row r="29" spans="1:2" x14ac:dyDescent="0.25">
      <c r="A29" t="e">
        <f>('Annual Return Data'!$M30+'Annual Return Data'!$O30)*Information!$D$10</f>
        <v>#VALUE!</v>
      </c>
      <c r="B29" s="31" t="str">
        <f>IFERROR(($A29-'Annual Return Data'!$X30)/A29,"")</f>
        <v/>
      </c>
    </row>
    <row r="30" spans="1:2" x14ac:dyDescent="0.25">
      <c r="A30" t="e">
        <f>('Annual Return Data'!$M31+'Annual Return Data'!$O31)*Information!$D$10</f>
        <v>#VALUE!</v>
      </c>
      <c r="B30" s="31" t="str">
        <f>IFERROR(($A30-'Annual Return Data'!$X31)/A30,"")</f>
        <v/>
      </c>
    </row>
    <row r="31" spans="1:2" x14ac:dyDescent="0.25">
      <c r="A31" t="e">
        <f>('Annual Return Data'!$M32+'Annual Return Data'!$O32)*Information!$D$10</f>
        <v>#VALUE!</v>
      </c>
      <c r="B31" s="31" t="str">
        <f>IFERROR(($A31-'Annual Return Data'!$X32)/A31,"")</f>
        <v/>
      </c>
    </row>
    <row r="32" spans="1:2" x14ac:dyDescent="0.25">
      <c r="A32" t="e">
        <f>('Annual Return Data'!$M33+'Annual Return Data'!$O33)*Information!$D$10</f>
        <v>#VALUE!</v>
      </c>
      <c r="B32" s="31" t="str">
        <f>IFERROR(($A32-'Annual Return Data'!$X33)/A32,"")</f>
        <v/>
      </c>
    </row>
    <row r="33" spans="1:2" x14ac:dyDescent="0.25">
      <c r="A33" t="e">
        <f>('Annual Return Data'!$M34+'Annual Return Data'!$O34)*Information!$D$10</f>
        <v>#VALUE!</v>
      </c>
      <c r="B33" s="31" t="str">
        <f>IFERROR(($A33-'Annual Return Data'!$X34)/A33,"")</f>
        <v/>
      </c>
    </row>
    <row r="34" spans="1:2" x14ac:dyDescent="0.25">
      <c r="A34" t="e">
        <f>('Annual Return Data'!$M35+'Annual Return Data'!$O35)*Information!$D$10</f>
        <v>#VALUE!</v>
      </c>
      <c r="B34" s="31" t="str">
        <f>IFERROR(($A34-'Annual Return Data'!$X35)/A34,"")</f>
        <v/>
      </c>
    </row>
    <row r="35" spans="1:2" x14ac:dyDescent="0.25">
      <c r="A35" t="e">
        <f>('Annual Return Data'!$M36+'Annual Return Data'!$O36)*Information!$D$10</f>
        <v>#VALUE!</v>
      </c>
      <c r="B35" s="31" t="str">
        <f>IFERROR(($A35-'Annual Return Data'!$X36)/A35,"")</f>
        <v/>
      </c>
    </row>
    <row r="36" spans="1:2" x14ac:dyDescent="0.25">
      <c r="A36" t="e">
        <f>('Annual Return Data'!$M37+'Annual Return Data'!$O37)*Information!$D$10</f>
        <v>#VALUE!</v>
      </c>
      <c r="B36" s="31" t="str">
        <f>IFERROR(($A36-'Annual Return Data'!$X37)/A36,"")</f>
        <v/>
      </c>
    </row>
    <row r="37" spans="1:2" x14ac:dyDescent="0.25">
      <c r="A37" t="e">
        <f>('Annual Return Data'!$M38+'Annual Return Data'!$O38)*Information!$D$10</f>
        <v>#VALUE!</v>
      </c>
      <c r="B37" s="31" t="str">
        <f>IFERROR(($A37-'Annual Return Data'!$X38)/A37,"")</f>
        <v/>
      </c>
    </row>
    <row r="38" spans="1:2" x14ac:dyDescent="0.25">
      <c r="A38" t="e">
        <f>('Annual Return Data'!$M39+'Annual Return Data'!$O39)*Information!$D$10</f>
        <v>#VALUE!</v>
      </c>
      <c r="B38" s="31" t="str">
        <f>IFERROR(($A38-'Annual Return Data'!$X39)/A38,"")</f>
        <v/>
      </c>
    </row>
    <row r="39" spans="1:2" x14ac:dyDescent="0.25">
      <c r="A39" t="e">
        <f>('Annual Return Data'!$M40+'Annual Return Data'!$O40)*Information!$D$10</f>
        <v>#VALUE!</v>
      </c>
      <c r="B39" s="31" t="str">
        <f>IFERROR(($A39-'Annual Return Data'!$X40)/A39,"")</f>
        <v/>
      </c>
    </row>
    <row r="40" spans="1:2" x14ac:dyDescent="0.25">
      <c r="A40" t="e">
        <f>('Annual Return Data'!$M41+'Annual Return Data'!$O41)*Information!$D$10</f>
        <v>#VALUE!</v>
      </c>
      <c r="B40" s="31" t="str">
        <f>IFERROR(($A40-'Annual Return Data'!$X41)/A40,"")</f>
        <v/>
      </c>
    </row>
    <row r="41" spans="1:2" x14ac:dyDescent="0.25">
      <c r="A41" t="e">
        <f>('Annual Return Data'!$M42+'Annual Return Data'!$O42)*Information!$D$10</f>
        <v>#VALUE!</v>
      </c>
      <c r="B41" s="31" t="str">
        <f>IFERROR(($A41-'Annual Return Data'!$X42)/A41,"")</f>
        <v/>
      </c>
    </row>
    <row r="42" spans="1:2" x14ac:dyDescent="0.25">
      <c r="A42" t="e">
        <f>('Annual Return Data'!$M43+'Annual Return Data'!$O43)*Information!$D$10</f>
        <v>#VALUE!</v>
      </c>
      <c r="B42" s="31" t="str">
        <f>IFERROR(($A42-'Annual Return Data'!$X43)/A42,"")</f>
        <v/>
      </c>
    </row>
    <row r="43" spans="1:2" x14ac:dyDescent="0.25">
      <c r="A43" t="e">
        <f>('Annual Return Data'!$M44+'Annual Return Data'!$O44)*Information!$D$10</f>
        <v>#VALUE!</v>
      </c>
      <c r="B43" s="31" t="str">
        <f>IFERROR(($A43-'Annual Return Data'!$X44)/A43,"")</f>
        <v/>
      </c>
    </row>
    <row r="44" spans="1:2" x14ac:dyDescent="0.25">
      <c r="A44" t="e">
        <f>('Annual Return Data'!$M45+'Annual Return Data'!$O45)*Information!$D$10</f>
        <v>#VALUE!</v>
      </c>
      <c r="B44" s="31" t="str">
        <f>IFERROR(($A44-'Annual Return Data'!$X45)/A44,"")</f>
        <v/>
      </c>
    </row>
    <row r="45" spans="1:2" x14ac:dyDescent="0.25">
      <c r="A45" t="e">
        <f>('Annual Return Data'!$M46+'Annual Return Data'!$O46)*Information!$D$10</f>
        <v>#VALUE!</v>
      </c>
      <c r="B45" s="31" t="str">
        <f>IFERROR(($A45-'Annual Return Data'!$X46)/A45,"")</f>
        <v/>
      </c>
    </row>
    <row r="46" spans="1:2" x14ac:dyDescent="0.25">
      <c r="A46" t="e">
        <f>('Annual Return Data'!$M47+'Annual Return Data'!$O47)*Information!$D$10</f>
        <v>#VALUE!</v>
      </c>
      <c r="B46" s="31" t="str">
        <f>IFERROR(($A46-'Annual Return Data'!$X47)/A46,"")</f>
        <v/>
      </c>
    </row>
    <row r="47" spans="1:2" x14ac:dyDescent="0.25">
      <c r="A47" t="e">
        <f>('Annual Return Data'!$M48+'Annual Return Data'!$O48)*Information!$D$10</f>
        <v>#VALUE!</v>
      </c>
      <c r="B47" s="31" t="str">
        <f>IFERROR(($A47-'Annual Return Data'!$X48)/A47,"")</f>
        <v/>
      </c>
    </row>
    <row r="48" spans="1:2" x14ac:dyDescent="0.25">
      <c r="A48" t="e">
        <f>('Annual Return Data'!$M49+'Annual Return Data'!$O49)*Information!$D$10</f>
        <v>#VALUE!</v>
      </c>
      <c r="B48" s="31" t="str">
        <f>IFERROR(($A48-'Annual Return Data'!$X49)/A48,"")</f>
        <v/>
      </c>
    </row>
    <row r="49" spans="1:2" x14ac:dyDescent="0.25">
      <c r="A49" t="e">
        <f>('Annual Return Data'!$M50+'Annual Return Data'!$O50)*Information!$D$10</f>
        <v>#VALUE!</v>
      </c>
      <c r="B49" s="31" t="str">
        <f>IFERROR(($A49-'Annual Return Data'!$X50)/A49,"")</f>
        <v/>
      </c>
    </row>
    <row r="50" spans="1:2" x14ac:dyDescent="0.25">
      <c r="A50" t="e">
        <f>('Annual Return Data'!$M51+'Annual Return Data'!$O51)*Information!$D$10</f>
        <v>#VALUE!</v>
      </c>
      <c r="B50" s="31" t="str">
        <f>IFERROR(($A50-'Annual Return Data'!$X51)/A50,"")</f>
        <v/>
      </c>
    </row>
    <row r="51" spans="1:2" x14ac:dyDescent="0.25">
      <c r="A51" t="e">
        <f>('Annual Return Data'!$M52+'Annual Return Data'!$O52)*Information!$D$10</f>
        <v>#VALUE!</v>
      </c>
      <c r="B51" s="31" t="str">
        <f>IFERROR(($A51-'Annual Return Data'!$X52)/A51,"")</f>
        <v/>
      </c>
    </row>
    <row r="52" spans="1:2" x14ac:dyDescent="0.25">
      <c r="A52" t="e">
        <f>('Annual Return Data'!$M53+'Annual Return Data'!$O53)*Information!$D$10</f>
        <v>#VALUE!</v>
      </c>
      <c r="B52" s="31" t="str">
        <f>IFERROR(($A52-'Annual Return Data'!$X53)/A52,"")</f>
        <v/>
      </c>
    </row>
    <row r="53" spans="1:2" x14ac:dyDescent="0.25">
      <c r="A53" t="e">
        <f>('Annual Return Data'!$M54+'Annual Return Data'!$O54)*Information!$D$10</f>
        <v>#VALUE!</v>
      </c>
      <c r="B53" s="31" t="str">
        <f>IFERROR(($A53-'Annual Return Data'!$X54)/A53,"")</f>
        <v/>
      </c>
    </row>
    <row r="54" spans="1:2" x14ac:dyDescent="0.25">
      <c r="A54" t="e">
        <f>('Annual Return Data'!$M55+'Annual Return Data'!$O55)*Information!$D$10</f>
        <v>#VALUE!</v>
      </c>
      <c r="B54" s="31" t="str">
        <f>IFERROR(($A54-'Annual Return Data'!$X55)/A54,"")</f>
        <v/>
      </c>
    </row>
    <row r="55" spans="1:2" x14ac:dyDescent="0.25">
      <c r="A55" t="e">
        <f>('Annual Return Data'!$M56+'Annual Return Data'!$O56)*Information!$D$10</f>
        <v>#VALUE!</v>
      </c>
      <c r="B55" s="31" t="str">
        <f>IFERROR(($A55-'Annual Return Data'!$X56)/A55,"")</f>
        <v/>
      </c>
    </row>
    <row r="56" spans="1:2" x14ac:dyDescent="0.25">
      <c r="A56" t="e">
        <f>('Annual Return Data'!$M57+'Annual Return Data'!$O57)*Information!$D$10</f>
        <v>#VALUE!</v>
      </c>
      <c r="B56" s="31" t="str">
        <f>IFERROR(($A56-'Annual Return Data'!$X57)/A56,"")</f>
        <v/>
      </c>
    </row>
    <row r="57" spans="1:2" x14ac:dyDescent="0.25">
      <c r="A57" t="e">
        <f>('Annual Return Data'!$M58+'Annual Return Data'!$O58)*Information!$D$10</f>
        <v>#VALUE!</v>
      </c>
      <c r="B57" s="31" t="str">
        <f>IFERROR(($A57-'Annual Return Data'!$X58)/A57,"")</f>
        <v/>
      </c>
    </row>
    <row r="58" spans="1:2" x14ac:dyDescent="0.25">
      <c r="A58" t="e">
        <f>('Annual Return Data'!$M59+'Annual Return Data'!$O59)*Information!$D$10</f>
        <v>#VALUE!</v>
      </c>
      <c r="B58" s="31" t="str">
        <f>IFERROR(($A58-'Annual Return Data'!$X59)/A58,"")</f>
        <v/>
      </c>
    </row>
    <row r="59" spans="1:2" x14ac:dyDescent="0.25">
      <c r="A59" t="e">
        <f>('Annual Return Data'!$M60+'Annual Return Data'!$O60)*Information!$D$10</f>
        <v>#VALUE!</v>
      </c>
      <c r="B59" s="31" t="str">
        <f>IFERROR(($A59-'Annual Return Data'!$X60)/A59,"")</f>
        <v/>
      </c>
    </row>
    <row r="60" spans="1:2" x14ac:dyDescent="0.25">
      <c r="A60" t="e">
        <f>('Annual Return Data'!$M61+'Annual Return Data'!$O61)*Information!$D$10</f>
        <v>#VALUE!</v>
      </c>
      <c r="B60" s="31" t="str">
        <f>IFERROR(($A60-'Annual Return Data'!$X61)/A60,"")</f>
        <v/>
      </c>
    </row>
    <row r="61" spans="1:2" x14ac:dyDescent="0.25">
      <c r="A61" t="e">
        <f>('Annual Return Data'!$M62+'Annual Return Data'!$O62)*Information!$D$10</f>
        <v>#VALUE!</v>
      </c>
      <c r="B61" s="31" t="str">
        <f>IFERROR(($A61-'Annual Return Data'!$X62)/A61,"")</f>
        <v/>
      </c>
    </row>
    <row r="62" spans="1:2" x14ac:dyDescent="0.25">
      <c r="A62" t="e">
        <f>('Annual Return Data'!$M63+'Annual Return Data'!$O63)*Information!$D$10</f>
        <v>#VALUE!</v>
      </c>
      <c r="B62" s="31" t="str">
        <f>IFERROR(($A62-'Annual Return Data'!$X63)/A62,"")</f>
        <v/>
      </c>
    </row>
    <row r="63" spans="1:2" x14ac:dyDescent="0.25">
      <c r="A63" t="e">
        <f>('Annual Return Data'!$M64+'Annual Return Data'!$O64)*Information!$D$10</f>
        <v>#VALUE!</v>
      </c>
      <c r="B63" s="31" t="str">
        <f>IFERROR(($A63-'Annual Return Data'!$X64)/A63,"")</f>
        <v/>
      </c>
    </row>
    <row r="64" spans="1:2" x14ac:dyDescent="0.25">
      <c r="A64" t="e">
        <f>('Annual Return Data'!$M65+'Annual Return Data'!$O65)*Information!$D$10</f>
        <v>#VALUE!</v>
      </c>
      <c r="B64" s="31" t="str">
        <f>IFERROR(($A64-'Annual Return Data'!$X65)/A64,"")</f>
        <v/>
      </c>
    </row>
    <row r="65" spans="1:2" x14ac:dyDescent="0.25">
      <c r="A65" t="e">
        <f>('Annual Return Data'!$M66+'Annual Return Data'!$O66)*Information!$D$10</f>
        <v>#VALUE!</v>
      </c>
      <c r="B65" s="31" t="str">
        <f>IFERROR(($A65-'Annual Return Data'!$X66)/A65,"")</f>
        <v/>
      </c>
    </row>
    <row r="66" spans="1:2" x14ac:dyDescent="0.25">
      <c r="A66" t="e">
        <f>('Annual Return Data'!$M67+'Annual Return Data'!$O67)*Information!$D$10</f>
        <v>#VALUE!</v>
      </c>
      <c r="B66" s="31" t="str">
        <f>IFERROR(($A66-'Annual Return Data'!$X67)/A66,"")</f>
        <v/>
      </c>
    </row>
    <row r="67" spans="1:2" x14ac:dyDescent="0.25">
      <c r="A67" t="e">
        <f>('Annual Return Data'!$M68+'Annual Return Data'!$O68)*Information!$D$10</f>
        <v>#VALUE!</v>
      </c>
      <c r="B67" s="31" t="str">
        <f>IFERROR(($A67-'Annual Return Data'!$X68)/A67,"")</f>
        <v/>
      </c>
    </row>
    <row r="68" spans="1:2" x14ac:dyDescent="0.25">
      <c r="A68" t="e">
        <f>('Annual Return Data'!$M69+'Annual Return Data'!$O69)*Information!$D$10</f>
        <v>#VALUE!</v>
      </c>
      <c r="B68" s="31" t="str">
        <f>IFERROR(($A68-'Annual Return Data'!$X69)/A68,"")</f>
        <v/>
      </c>
    </row>
    <row r="69" spans="1:2" x14ac:dyDescent="0.25">
      <c r="A69" t="e">
        <f>('Annual Return Data'!$M70+'Annual Return Data'!$O70)*Information!$D$10</f>
        <v>#VALUE!</v>
      </c>
      <c r="B69" s="31" t="str">
        <f>IFERROR(($A69-'Annual Return Data'!$X70)/A69,"")</f>
        <v/>
      </c>
    </row>
    <row r="70" spans="1:2" x14ac:dyDescent="0.25">
      <c r="A70" t="e">
        <f>('Annual Return Data'!$M71+'Annual Return Data'!$O71)*Information!$D$10</f>
        <v>#VALUE!</v>
      </c>
      <c r="B70" s="31" t="str">
        <f>IFERROR(($A70-'Annual Return Data'!$X71)/A70,"")</f>
        <v/>
      </c>
    </row>
    <row r="71" spans="1:2" x14ac:dyDescent="0.25">
      <c r="A71" t="e">
        <f>('Annual Return Data'!$M72+'Annual Return Data'!$O72)*Information!$D$10</f>
        <v>#VALUE!</v>
      </c>
      <c r="B71" s="31" t="str">
        <f>IFERROR(($A71-'Annual Return Data'!$X72)/A71,"")</f>
        <v/>
      </c>
    </row>
    <row r="72" spans="1:2" x14ac:dyDescent="0.25">
      <c r="A72" t="e">
        <f>('Annual Return Data'!$M73+'Annual Return Data'!$O73)*Information!$D$10</f>
        <v>#VALUE!</v>
      </c>
      <c r="B72" s="31" t="str">
        <f>IFERROR(($A72-'Annual Return Data'!$X73)/A72,"")</f>
        <v/>
      </c>
    </row>
    <row r="73" spans="1:2" x14ac:dyDescent="0.25">
      <c r="A73" t="e">
        <f>('Annual Return Data'!$M74+'Annual Return Data'!$O74)*Information!$D$10</f>
        <v>#VALUE!</v>
      </c>
      <c r="B73" s="31" t="str">
        <f>IFERROR(($A73-'Annual Return Data'!$X74)/A73,"")</f>
        <v/>
      </c>
    </row>
    <row r="74" spans="1:2" x14ac:dyDescent="0.25">
      <c r="A74" t="e">
        <f>('Annual Return Data'!$M75+'Annual Return Data'!$O75)*Information!$D$10</f>
        <v>#VALUE!</v>
      </c>
      <c r="B74" s="31" t="str">
        <f>IFERROR(($A74-'Annual Return Data'!$X75)/A74,"")</f>
        <v/>
      </c>
    </row>
    <row r="75" spans="1:2" x14ac:dyDescent="0.25">
      <c r="A75" t="e">
        <f>('Annual Return Data'!$M76+'Annual Return Data'!$O76)*Information!$D$10</f>
        <v>#VALUE!</v>
      </c>
      <c r="B75" s="31" t="str">
        <f>IFERROR(($A75-'Annual Return Data'!$X76)/A75,"")</f>
        <v/>
      </c>
    </row>
    <row r="76" spans="1:2" x14ac:dyDescent="0.25">
      <c r="A76" t="e">
        <f>('Annual Return Data'!$M77+'Annual Return Data'!$O77)*Information!$D$10</f>
        <v>#VALUE!</v>
      </c>
      <c r="B76" s="31" t="str">
        <f>IFERROR(($A76-'Annual Return Data'!$X77)/A76,"")</f>
        <v/>
      </c>
    </row>
    <row r="77" spans="1:2" x14ac:dyDescent="0.25">
      <c r="A77" t="e">
        <f>('Annual Return Data'!$M78+'Annual Return Data'!$O78)*Information!$D$10</f>
        <v>#VALUE!</v>
      </c>
      <c r="B77" s="31" t="str">
        <f>IFERROR(($A77-'Annual Return Data'!$X78)/A77,"")</f>
        <v/>
      </c>
    </row>
    <row r="78" spans="1:2" x14ac:dyDescent="0.25">
      <c r="A78" t="e">
        <f>('Annual Return Data'!$M79+'Annual Return Data'!$O79)*Information!$D$10</f>
        <v>#VALUE!</v>
      </c>
      <c r="B78" s="31" t="str">
        <f>IFERROR(($A78-'Annual Return Data'!$X79)/A78,"")</f>
        <v/>
      </c>
    </row>
    <row r="79" spans="1:2" x14ac:dyDescent="0.25">
      <c r="A79" t="e">
        <f>('Annual Return Data'!$M80+'Annual Return Data'!$O80)*Information!$D$10</f>
        <v>#VALUE!</v>
      </c>
      <c r="B79" s="31" t="str">
        <f>IFERROR(($A79-'Annual Return Data'!$X80)/A79,"")</f>
        <v/>
      </c>
    </row>
    <row r="80" spans="1:2" x14ac:dyDescent="0.25">
      <c r="A80" t="e">
        <f>('Annual Return Data'!$M81+'Annual Return Data'!$O81)*Information!$D$10</f>
        <v>#VALUE!</v>
      </c>
      <c r="B80" s="31" t="str">
        <f>IFERROR(($A80-'Annual Return Data'!$X81)/A80,"")</f>
        <v/>
      </c>
    </row>
    <row r="81" spans="1:2" x14ac:dyDescent="0.25">
      <c r="A81" t="e">
        <f>('Annual Return Data'!$M82+'Annual Return Data'!$O82)*Information!$D$10</f>
        <v>#VALUE!</v>
      </c>
      <c r="B81" s="31" t="str">
        <f>IFERROR(($A81-'Annual Return Data'!$X82)/A81,"")</f>
        <v/>
      </c>
    </row>
    <row r="82" spans="1:2" x14ac:dyDescent="0.25">
      <c r="A82" t="e">
        <f>('Annual Return Data'!$M83+'Annual Return Data'!$O83)*Information!$D$10</f>
        <v>#VALUE!</v>
      </c>
      <c r="B82" s="31" t="str">
        <f>IFERROR(($A82-'Annual Return Data'!$X83)/A82,"")</f>
        <v/>
      </c>
    </row>
    <row r="83" spans="1:2" x14ac:dyDescent="0.25">
      <c r="A83" t="e">
        <f>('Annual Return Data'!$M84+'Annual Return Data'!$O84)*Information!$D$10</f>
        <v>#VALUE!</v>
      </c>
      <c r="B83" s="31" t="str">
        <f>IFERROR(($A83-'Annual Return Data'!$X84)/A83,"")</f>
        <v/>
      </c>
    </row>
    <row r="84" spans="1:2" x14ac:dyDescent="0.25">
      <c r="A84" t="e">
        <f>('Annual Return Data'!$M85+'Annual Return Data'!$O85)*Information!$D$10</f>
        <v>#VALUE!</v>
      </c>
      <c r="B84" s="31" t="str">
        <f>IFERROR(($A84-'Annual Return Data'!$X85)/A84,"")</f>
        <v/>
      </c>
    </row>
    <row r="85" spans="1:2" x14ac:dyDescent="0.25">
      <c r="A85" t="e">
        <f>('Annual Return Data'!$M86+'Annual Return Data'!$O86)*Information!$D$10</f>
        <v>#VALUE!</v>
      </c>
      <c r="B85" s="31" t="str">
        <f>IFERROR(($A85-'Annual Return Data'!$X86)/A85,"")</f>
        <v/>
      </c>
    </row>
    <row r="86" spans="1:2" x14ac:dyDescent="0.25">
      <c r="A86" t="e">
        <f>('Annual Return Data'!$M87+'Annual Return Data'!$O87)*Information!$D$10</f>
        <v>#VALUE!</v>
      </c>
      <c r="B86" s="31" t="str">
        <f>IFERROR(($A86-'Annual Return Data'!$X87)/A86,"")</f>
        <v/>
      </c>
    </row>
    <row r="87" spans="1:2" x14ac:dyDescent="0.25">
      <c r="A87" t="e">
        <f>('Annual Return Data'!$M88+'Annual Return Data'!$O88)*Information!$D$10</f>
        <v>#VALUE!</v>
      </c>
      <c r="B87" s="31" t="str">
        <f>IFERROR(($A87-'Annual Return Data'!$X88)/A87,"")</f>
        <v/>
      </c>
    </row>
    <row r="88" spans="1:2" x14ac:dyDescent="0.25">
      <c r="A88" t="e">
        <f>('Annual Return Data'!$M89+'Annual Return Data'!$O89)*Information!$D$10</f>
        <v>#VALUE!</v>
      </c>
      <c r="B88" s="31" t="str">
        <f>IFERROR(($A88-'Annual Return Data'!$X89)/A88,"")</f>
        <v/>
      </c>
    </row>
    <row r="89" spans="1:2" x14ac:dyDescent="0.25">
      <c r="A89" t="e">
        <f>('Annual Return Data'!$M90+'Annual Return Data'!$O90)*Information!$D$10</f>
        <v>#VALUE!</v>
      </c>
      <c r="B89" s="31" t="str">
        <f>IFERROR(($A89-'Annual Return Data'!$X90)/A89,"")</f>
        <v/>
      </c>
    </row>
    <row r="90" spans="1:2" x14ac:dyDescent="0.25">
      <c r="A90" t="e">
        <f>('Annual Return Data'!$M91+'Annual Return Data'!$O91)*Information!$D$10</f>
        <v>#VALUE!</v>
      </c>
      <c r="B90" s="31" t="str">
        <f>IFERROR(($A90-'Annual Return Data'!$X91)/A90,"")</f>
        <v/>
      </c>
    </row>
    <row r="91" spans="1:2" x14ac:dyDescent="0.25">
      <c r="A91" t="e">
        <f>('Annual Return Data'!$M92+'Annual Return Data'!$O92)*Information!$D$10</f>
        <v>#VALUE!</v>
      </c>
      <c r="B91" s="31" t="str">
        <f>IFERROR(($A91-'Annual Return Data'!$X92)/A91,"")</f>
        <v/>
      </c>
    </row>
    <row r="92" spans="1:2" x14ac:dyDescent="0.25">
      <c r="A92" t="e">
        <f>('Annual Return Data'!$M93+'Annual Return Data'!$O93)*Information!$D$10</f>
        <v>#VALUE!</v>
      </c>
      <c r="B92" s="31" t="str">
        <f>IFERROR(($A92-'Annual Return Data'!$X93)/A92,"")</f>
        <v/>
      </c>
    </row>
    <row r="93" spans="1:2" x14ac:dyDescent="0.25">
      <c r="A93" t="e">
        <f>('Annual Return Data'!$M94+'Annual Return Data'!$O94)*Information!$D$10</f>
        <v>#VALUE!</v>
      </c>
      <c r="B93" s="31" t="str">
        <f>IFERROR(($A93-'Annual Return Data'!$X94)/A93,"")</f>
        <v/>
      </c>
    </row>
    <row r="94" spans="1:2" x14ac:dyDescent="0.25">
      <c r="A94" t="e">
        <f>('Annual Return Data'!$M95+'Annual Return Data'!$O95)*Information!$D$10</f>
        <v>#VALUE!</v>
      </c>
      <c r="B94" s="31" t="str">
        <f>IFERROR(($A94-'Annual Return Data'!$X95)/A94,"")</f>
        <v/>
      </c>
    </row>
    <row r="95" spans="1:2" x14ac:dyDescent="0.25">
      <c r="A95" t="e">
        <f>('Annual Return Data'!$M96+'Annual Return Data'!$O96)*Information!$D$10</f>
        <v>#VALUE!</v>
      </c>
      <c r="B95" s="31" t="str">
        <f>IFERROR(($A95-'Annual Return Data'!$X96)/A95,"")</f>
        <v/>
      </c>
    </row>
    <row r="96" spans="1:2" x14ac:dyDescent="0.25">
      <c r="A96" t="e">
        <f>('Annual Return Data'!$M97+'Annual Return Data'!$O97)*Information!$D$10</f>
        <v>#VALUE!</v>
      </c>
      <c r="B96" s="31" t="str">
        <f>IFERROR(($A96-'Annual Return Data'!$X97)/A96,"")</f>
        <v/>
      </c>
    </row>
    <row r="97" spans="1:2" x14ac:dyDescent="0.25">
      <c r="A97" t="e">
        <f>('Annual Return Data'!$M98+'Annual Return Data'!$O98)*Information!$D$10</f>
        <v>#VALUE!</v>
      </c>
      <c r="B97" s="31" t="str">
        <f>IFERROR(($A97-'Annual Return Data'!$X98)/A97,"")</f>
        <v/>
      </c>
    </row>
    <row r="98" spans="1:2" x14ac:dyDescent="0.25">
      <c r="A98" t="e">
        <f>('Annual Return Data'!$M99+'Annual Return Data'!$O99)*Information!$D$10</f>
        <v>#VALUE!</v>
      </c>
      <c r="B98" s="31" t="str">
        <f>IFERROR(($A98-'Annual Return Data'!$X99)/A98,"")</f>
        <v/>
      </c>
    </row>
    <row r="99" spans="1:2" x14ac:dyDescent="0.25">
      <c r="A99" t="e">
        <f>('Annual Return Data'!$M100+'Annual Return Data'!$O100)*Information!$D$10</f>
        <v>#VALUE!</v>
      </c>
      <c r="B99" s="31" t="str">
        <f>IFERROR(($A99-'Annual Return Data'!$X100)/A99,"")</f>
        <v/>
      </c>
    </row>
    <row r="100" spans="1:2" x14ac:dyDescent="0.25">
      <c r="A100" t="e">
        <f>('Annual Return Data'!$M101+'Annual Return Data'!$O101)*Information!$D$10</f>
        <v>#VALUE!</v>
      </c>
      <c r="B100" s="31" t="str">
        <f>IFERROR(($A100-'Annual Return Data'!$X101)/A100,"")</f>
        <v/>
      </c>
    </row>
    <row r="101" spans="1:2" x14ac:dyDescent="0.25">
      <c r="A101" t="e">
        <f>('Annual Return Data'!$M102+'Annual Return Data'!$O102)*Information!$D$10</f>
        <v>#VALUE!</v>
      </c>
      <c r="B101" s="31" t="str">
        <f>IFERROR(($A101-'Annual Return Data'!$X102)/A101,"")</f>
        <v/>
      </c>
    </row>
    <row r="102" spans="1:2" x14ac:dyDescent="0.25">
      <c r="A102" t="e">
        <f>('Annual Return Data'!$M103+'Annual Return Data'!$O103)*Information!$D$10</f>
        <v>#VALUE!</v>
      </c>
      <c r="B102" s="31" t="str">
        <f>IFERROR(($A102-'Annual Return Data'!$X103)/A102,"")</f>
        <v/>
      </c>
    </row>
    <row r="103" spans="1:2" x14ac:dyDescent="0.25">
      <c r="A103" t="e">
        <f>('Annual Return Data'!$M104+'Annual Return Data'!$O104)*Information!$D$10</f>
        <v>#VALUE!</v>
      </c>
      <c r="B103" s="31" t="str">
        <f>IFERROR(($A103-'Annual Return Data'!$X104)/A103,"")</f>
        <v/>
      </c>
    </row>
    <row r="104" spans="1:2" x14ac:dyDescent="0.25">
      <c r="A104" t="e">
        <f>('Annual Return Data'!$M105+'Annual Return Data'!$O105)*Information!$D$10</f>
        <v>#VALUE!</v>
      </c>
      <c r="B104" s="31" t="str">
        <f>IFERROR(($A104-'Annual Return Data'!$X105)/A104,"")</f>
        <v/>
      </c>
    </row>
    <row r="105" spans="1:2" x14ac:dyDescent="0.25">
      <c r="A105" t="e">
        <f>('Annual Return Data'!$M106+'Annual Return Data'!$O106)*Information!$D$10</f>
        <v>#VALUE!</v>
      </c>
      <c r="B105" s="31" t="str">
        <f>IFERROR(($A105-'Annual Return Data'!$X106)/A105,"")</f>
        <v/>
      </c>
    </row>
    <row r="106" spans="1:2" x14ac:dyDescent="0.25">
      <c r="A106" t="e">
        <f>('Annual Return Data'!$M107+'Annual Return Data'!$O107)*Information!$D$10</f>
        <v>#VALUE!</v>
      </c>
      <c r="B106" s="31" t="str">
        <f>IFERROR(($A106-'Annual Return Data'!$X107)/A106,"")</f>
        <v/>
      </c>
    </row>
    <row r="107" spans="1:2" x14ac:dyDescent="0.25">
      <c r="A107" t="e">
        <f>('Annual Return Data'!$M108+'Annual Return Data'!$O108)*Information!$D$10</f>
        <v>#VALUE!</v>
      </c>
      <c r="B107" s="31" t="str">
        <f>IFERROR(($A107-'Annual Return Data'!$X108)/A107,"")</f>
        <v/>
      </c>
    </row>
    <row r="108" spans="1:2" x14ac:dyDescent="0.25">
      <c r="A108" t="e">
        <f>('Annual Return Data'!$M109+'Annual Return Data'!$O109)*Information!$D$10</f>
        <v>#VALUE!</v>
      </c>
      <c r="B108" s="31" t="str">
        <f>IFERROR(($A108-'Annual Return Data'!$X109)/A108,"")</f>
        <v/>
      </c>
    </row>
    <row r="109" spans="1:2" x14ac:dyDescent="0.25">
      <c r="A109" t="e">
        <f>('Annual Return Data'!$M110+'Annual Return Data'!$O110)*Information!$D$10</f>
        <v>#VALUE!</v>
      </c>
      <c r="B109" s="31" t="str">
        <f>IFERROR(($A109-'Annual Return Data'!$X110)/A109,"")</f>
        <v/>
      </c>
    </row>
    <row r="110" spans="1:2" x14ac:dyDescent="0.25">
      <c r="A110" t="e">
        <f>('Annual Return Data'!$M111+'Annual Return Data'!$O111)*Information!$D$10</f>
        <v>#VALUE!</v>
      </c>
      <c r="B110" s="31" t="str">
        <f>IFERROR(($A110-'Annual Return Data'!$X111)/A110,"")</f>
        <v/>
      </c>
    </row>
    <row r="111" spans="1:2" x14ac:dyDescent="0.25">
      <c r="A111" t="e">
        <f>('Annual Return Data'!$M112+'Annual Return Data'!$O112)*Information!$D$10</f>
        <v>#VALUE!</v>
      </c>
      <c r="B111" s="31" t="str">
        <f>IFERROR(($A111-'Annual Return Data'!$X112)/A111,"")</f>
        <v/>
      </c>
    </row>
    <row r="112" spans="1:2" x14ac:dyDescent="0.25">
      <c r="A112" t="e">
        <f>('Annual Return Data'!$M113+'Annual Return Data'!$O113)*Information!$D$10</f>
        <v>#VALUE!</v>
      </c>
      <c r="B112" s="31" t="str">
        <f>IFERROR(($A112-'Annual Return Data'!$X113)/A112,"")</f>
        <v/>
      </c>
    </row>
    <row r="113" spans="1:2" x14ac:dyDescent="0.25">
      <c r="A113" t="e">
        <f>('Annual Return Data'!$M114+'Annual Return Data'!$O114)*Information!$D$10</f>
        <v>#VALUE!</v>
      </c>
      <c r="B113" s="31" t="str">
        <f>IFERROR(($A113-'Annual Return Data'!$X114)/A113,"")</f>
        <v/>
      </c>
    </row>
    <row r="114" spans="1:2" x14ac:dyDescent="0.25">
      <c r="A114" t="e">
        <f>('Annual Return Data'!$M115+'Annual Return Data'!$O115)*Information!$D$10</f>
        <v>#VALUE!</v>
      </c>
      <c r="B114" s="31" t="str">
        <f>IFERROR(($A114-'Annual Return Data'!$X115)/A114,"")</f>
        <v/>
      </c>
    </row>
    <row r="115" spans="1:2" x14ac:dyDescent="0.25">
      <c r="A115" t="e">
        <f>('Annual Return Data'!$M116+'Annual Return Data'!$O116)*Information!$D$10</f>
        <v>#VALUE!</v>
      </c>
      <c r="B115" s="31" t="str">
        <f>IFERROR(($A115-'Annual Return Data'!$X116)/A115,"")</f>
        <v/>
      </c>
    </row>
    <row r="116" spans="1:2" x14ac:dyDescent="0.25">
      <c r="A116" t="e">
        <f>('Annual Return Data'!$M117+'Annual Return Data'!$O117)*Information!$D$10</f>
        <v>#VALUE!</v>
      </c>
      <c r="B116" s="31" t="str">
        <f>IFERROR(($A116-'Annual Return Data'!$X117)/A116,"")</f>
        <v/>
      </c>
    </row>
    <row r="117" spans="1:2" x14ac:dyDescent="0.25">
      <c r="A117" t="e">
        <f>('Annual Return Data'!$M118+'Annual Return Data'!$O118)*Information!$D$10</f>
        <v>#VALUE!</v>
      </c>
      <c r="B117" s="31" t="str">
        <f>IFERROR(($A117-'Annual Return Data'!$X118)/A117,"")</f>
        <v/>
      </c>
    </row>
    <row r="118" spans="1:2" x14ac:dyDescent="0.25">
      <c r="A118" t="e">
        <f>('Annual Return Data'!$M119+'Annual Return Data'!$O119)*Information!$D$10</f>
        <v>#VALUE!</v>
      </c>
      <c r="B118" s="31" t="str">
        <f>IFERROR(($A118-'Annual Return Data'!$X119)/A118,"")</f>
        <v/>
      </c>
    </row>
    <row r="119" spans="1:2" x14ac:dyDescent="0.25">
      <c r="A119" t="e">
        <f>('Annual Return Data'!$M120+'Annual Return Data'!$O120)*Information!$D$10</f>
        <v>#VALUE!</v>
      </c>
      <c r="B119" s="31" t="str">
        <f>IFERROR(($A119-'Annual Return Data'!$X120)/A119,"")</f>
        <v/>
      </c>
    </row>
    <row r="120" spans="1:2" x14ac:dyDescent="0.25">
      <c r="A120" t="e">
        <f>('Annual Return Data'!$M121+'Annual Return Data'!$O121)*Information!$D$10</f>
        <v>#VALUE!</v>
      </c>
      <c r="B120" s="31" t="str">
        <f>IFERROR(($A120-'Annual Return Data'!$X121)/A120,"")</f>
        <v/>
      </c>
    </row>
    <row r="121" spans="1:2" x14ac:dyDescent="0.25">
      <c r="A121" t="e">
        <f>('Annual Return Data'!$M122+'Annual Return Data'!$O122)*Information!$D$10</f>
        <v>#VALUE!</v>
      </c>
      <c r="B121" s="31" t="str">
        <f>IFERROR(($A121-'Annual Return Data'!$X122)/A121,"")</f>
        <v/>
      </c>
    </row>
    <row r="122" spans="1:2" x14ac:dyDescent="0.25">
      <c r="A122" t="e">
        <f>('Annual Return Data'!$M123+'Annual Return Data'!$O123)*Information!$D$10</f>
        <v>#VALUE!</v>
      </c>
      <c r="B122" s="31" t="str">
        <f>IFERROR(($A122-'Annual Return Data'!$X123)/A122,"")</f>
        <v/>
      </c>
    </row>
    <row r="123" spans="1:2" x14ac:dyDescent="0.25">
      <c r="A123" t="e">
        <f>('Annual Return Data'!$M124+'Annual Return Data'!$O124)*Information!$D$10</f>
        <v>#VALUE!</v>
      </c>
      <c r="B123" s="31" t="str">
        <f>IFERROR(($A123-'Annual Return Data'!$X124)/A123,"")</f>
        <v/>
      </c>
    </row>
    <row r="124" spans="1:2" x14ac:dyDescent="0.25">
      <c r="A124" t="e">
        <f>('Annual Return Data'!$M125+'Annual Return Data'!$O125)*Information!$D$10</f>
        <v>#VALUE!</v>
      </c>
      <c r="B124" s="31" t="str">
        <f>IFERROR(($A124-'Annual Return Data'!$X125)/A124,"")</f>
        <v/>
      </c>
    </row>
    <row r="125" spans="1:2" x14ac:dyDescent="0.25">
      <c r="A125" t="e">
        <f>('Annual Return Data'!$M126+'Annual Return Data'!$O126)*Information!$D$10</f>
        <v>#VALUE!</v>
      </c>
      <c r="B125" s="31" t="str">
        <f>IFERROR(($A125-'Annual Return Data'!$X126)/A125,"")</f>
        <v/>
      </c>
    </row>
    <row r="126" spans="1:2" x14ac:dyDescent="0.25">
      <c r="A126" t="e">
        <f>('Annual Return Data'!$M127+'Annual Return Data'!$O127)*Information!$D$10</f>
        <v>#VALUE!</v>
      </c>
      <c r="B126" s="31" t="str">
        <f>IFERROR(($A126-'Annual Return Data'!$X127)/A126,"")</f>
        <v/>
      </c>
    </row>
    <row r="127" spans="1:2" x14ac:dyDescent="0.25">
      <c r="A127" t="e">
        <f>('Annual Return Data'!$M128+'Annual Return Data'!$O128)*Information!$D$10</f>
        <v>#VALUE!</v>
      </c>
      <c r="B127" s="31" t="str">
        <f>IFERROR(($A127-'Annual Return Data'!$X128)/A127,"")</f>
        <v/>
      </c>
    </row>
    <row r="128" spans="1:2" x14ac:dyDescent="0.25">
      <c r="A128" t="e">
        <f>('Annual Return Data'!$M129+'Annual Return Data'!$O129)*Information!$D$10</f>
        <v>#VALUE!</v>
      </c>
      <c r="B128" s="31" t="str">
        <f>IFERROR(($A128-'Annual Return Data'!$X129)/A128,"")</f>
        <v/>
      </c>
    </row>
    <row r="129" spans="1:2" x14ac:dyDescent="0.25">
      <c r="A129" t="e">
        <f>('Annual Return Data'!$M130+'Annual Return Data'!$O130)*Information!$D$10</f>
        <v>#VALUE!</v>
      </c>
      <c r="B129" s="31" t="str">
        <f>IFERROR(($A129-'Annual Return Data'!$X130)/A129,"")</f>
        <v/>
      </c>
    </row>
    <row r="130" spans="1:2" x14ac:dyDescent="0.25">
      <c r="A130" t="e">
        <f>('Annual Return Data'!$M131+'Annual Return Data'!$O131)*Information!$D$10</f>
        <v>#VALUE!</v>
      </c>
      <c r="B130" s="31" t="str">
        <f>IFERROR(($A130-'Annual Return Data'!$X131)/A130,"")</f>
        <v/>
      </c>
    </row>
    <row r="131" spans="1:2" x14ac:dyDescent="0.25">
      <c r="A131" t="e">
        <f>('Annual Return Data'!$M132+'Annual Return Data'!$O132)*Information!$D$10</f>
        <v>#VALUE!</v>
      </c>
      <c r="B131" s="31" t="str">
        <f>IFERROR(($A131-'Annual Return Data'!$X132)/A131,"")</f>
        <v/>
      </c>
    </row>
    <row r="132" spans="1:2" x14ac:dyDescent="0.25">
      <c r="A132" t="e">
        <f>('Annual Return Data'!$M133+'Annual Return Data'!$O133)*Information!$D$10</f>
        <v>#VALUE!</v>
      </c>
      <c r="B132" s="31" t="str">
        <f>IFERROR(($A132-'Annual Return Data'!$X133)/A132,"")</f>
        <v/>
      </c>
    </row>
    <row r="133" spans="1:2" x14ac:dyDescent="0.25">
      <c r="A133" t="e">
        <f>('Annual Return Data'!$M134+'Annual Return Data'!$O134)*Information!$D$10</f>
        <v>#VALUE!</v>
      </c>
      <c r="B133" s="31" t="str">
        <f>IFERROR(($A133-'Annual Return Data'!$X134)/A133,"")</f>
        <v/>
      </c>
    </row>
    <row r="134" spans="1:2" x14ac:dyDescent="0.25">
      <c r="A134" t="e">
        <f>('Annual Return Data'!$M135+'Annual Return Data'!$O135)*Information!$D$10</f>
        <v>#VALUE!</v>
      </c>
      <c r="B134" s="31" t="str">
        <f>IFERROR(($A134-'Annual Return Data'!$X135)/A134,"")</f>
        <v/>
      </c>
    </row>
    <row r="135" spans="1:2" x14ac:dyDescent="0.25">
      <c r="A135" t="e">
        <f>('Annual Return Data'!$M136+'Annual Return Data'!$O136)*Information!$D$10</f>
        <v>#VALUE!</v>
      </c>
      <c r="B135" s="31" t="str">
        <f>IFERROR(($A135-'Annual Return Data'!$X136)/A135,"")</f>
        <v/>
      </c>
    </row>
    <row r="136" spans="1:2" x14ac:dyDescent="0.25">
      <c r="A136" t="e">
        <f>('Annual Return Data'!$M137+'Annual Return Data'!$O137)*Information!$D$10</f>
        <v>#VALUE!</v>
      </c>
      <c r="B136" s="31" t="str">
        <f>IFERROR(($A136-'Annual Return Data'!$X137)/A136,"")</f>
        <v/>
      </c>
    </row>
    <row r="137" spans="1:2" x14ac:dyDescent="0.25">
      <c r="A137" t="e">
        <f>('Annual Return Data'!$M138+'Annual Return Data'!$O138)*Information!$D$10</f>
        <v>#VALUE!</v>
      </c>
      <c r="B137" s="31" t="str">
        <f>IFERROR(($A137-'Annual Return Data'!$X138)/A137,"")</f>
        <v/>
      </c>
    </row>
    <row r="138" spans="1:2" x14ac:dyDescent="0.25">
      <c r="A138" t="e">
        <f>('Annual Return Data'!$M139+'Annual Return Data'!$O139)*Information!$D$10</f>
        <v>#VALUE!</v>
      </c>
      <c r="B138" s="31" t="str">
        <f>IFERROR(($A138-'Annual Return Data'!$X139)/A138,"")</f>
        <v/>
      </c>
    </row>
    <row r="139" spans="1:2" x14ac:dyDescent="0.25">
      <c r="A139" t="e">
        <f>('Annual Return Data'!$M140+'Annual Return Data'!$O140)*Information!$D$10</f>
        <v>#VALUE!</v>
      </c>
      <c r="B139" s="31" t="str">
        <f>IFERROR(($A139-'Annual Return Data'!$X140)/A139,"")</f>
        <v/>
      </c>
    </row>
    <row r="140" spans="1:2" x14ac:dyDescent="0.25">
      <c r="A140" t="e">
        <f>('Annual Return Data'!$M141+'Annual Return Data'!$O141)*Information!$D$10</f>
        <v>#VALUE!</v>
      </c>
      <c r="B140" s="31" t="str">
        <f>IFERROR(($A140-'Annual Return Data'!$X141)/A140,"")</f>
        <v/>
      </c>
    </row>
    <row r="141" spans="1:2" x14ac:dyDescent="0.25">
      <c r="A141" t="e">
        <f>('Annual Return Data'!$M142+'Annual Return Data'!$O142)*Information!$D$10</f>
        <v>#VALUE!</v>
      </c>
      <c r="B141" s="31" t="str">
        <f>IFERROR(($A141-'Annual Return Data'!$X142)/A141,"")</f>
        <v/>
      </c>
    </row>
    <row r="142" spans="1:2" x14ac:dyDescent="0.25">
      <c r="A142" t="e">
        <f>('Annual Return Data'!$M143+'Annual Return Data'!$O143)*Information!$D$10</f>
        <v>#VALUE!</v>
      </c>
      <c r="B142" s="31" t="str">
        <f>IFERROR(($A142-'Annual Return Data'!$X143)/A142,"")</f>
        <v/>
      </c>
    </row>
    <row r="143" spans="1:2" x14ac:dyDescent="0.25">
      <c r="A143" t="e">
        <f>('Annual Return Data'!$M144+'Annual Return Data'!$O144)*Information!$D$10</f>
        <v>#VALUE!</v>
      </c>
      <c r="B143" s="31" t="str">
        <f>IFERROR(($A143-'Annual Return Data'!$X144)/A143,"")</f>
        <v/>
      </c>
    </row>
    <row r="144" spans="1:2" x14ac:dyDescent="0.25">
      <c r="A144" t="e">
        <f>('Annual Return Data'!$M145+'Annual Return Data'!$O145)*Information!$D$10</f>
        <v>#VALUE!</v>
      </c>
      <c r="B144" s="31" t="str">
        <f>IFERROR(($A144-'Annual Return Data'!$X145)/A144,"")</f>
        <v/>
      </c>
    </row>
    <row r="145" spans="1:2" x14ac:dyDescent="0.25">
      <c r="A145" t="e">
        <f>('Annual Return Data'!$M146+'Annual Return Data'!$O146)*Information!$D$10</f>
        <v>#VALUE!</v>
      </c>
      <c r="B145" s="31" t="str">
        <f>IFERROR(($A145-'Annual Return Data'!$X146)/A145,"")</f>
        <v/>
      </c>
    </row>
    <row r="146" spans="1:2" x14ac:dyDescent="0.25">
      <c r="A146" t="e">
        <f>('Annual Return Data'!$M147+'Annual Return Data'!$O147)*Information!$D$10</f>
        <v>#VALUE!</v>
      </c>
      <c r="B146" s="31" t="str">
        <f>IFERROR(($A146-'Annual Return Data'!$X147)/A146,"")</f>
        <v/>
      </c>
    </row>
    <row r="147" spans="1:2" x14ac:dyDescent="0.25">
      <c r="A147" t="e">
        <f>('Annual Return Data'!$M148+'Annual Return Data'!$O148)*Information!$D$10</f>
        <v>#VALUE!</v>
      </c>
      <c r="B147" s="31" t="str">
        <f>IFERROR(($A147-'Annual Return Data'!$X148)/A147,"")</f>
        <v/>
      </c>
    </row>
    <row r="148" spans="1:2" x14ac:dyDescent="0.25">
      <c r="A148" t="e">
        <f>('Annual Return Data'!$M149+'Annual Return Data'!$O149)*Information!$D$10</f>
        <v>#VALUE!</v>
      </c>
      <c r="B148" s="31" t="str">
        <f>IFERROR(($A148-'Annual Return Data'!$X149)/A148,"")</f>
        <v/>
      </c>
    </row>
    <row r="149" spans="1:2" x14ac:dyDescent="0.25">
      <c r="A149" t="e">
        <f>('Annual Return Data'!$M150+'Annual Return Data'!$O150)*Information!$D$10</f>
        <v>#VALUE!</v>
      </c>
      <c r="B149" s="31" t="str">
        <f>IFERROR(($A149-'Annual Return Data'!$X150)/A149,"")</f>
        <v/>
      </c>
    </row>
    <row r="150" spans="1:2" x14ac:dyDescent="0.25">
      <c r="A150" t="e">
        <f>('Annual Return Data'!$M151+'Annual Return Data'!$O151)*Information!$D$10</f>
        <v>#VALUE!</v>
      </c>
      <c r="B150" s="31" t="str">
        <f>IFERROR(($A150-'Annual Return Data'!$X151)/A150,"")</f>
        <v/>
      </c>
    </row>
    <row r="151" spans="1:2" x14ac:dyDescent="0.25">
      <c r="A151" t="e">
        <f>('Annual Return Data'!$M152+'Annual Return Data'!$O152)*Information!$D$10</f>
        <v>#VALUE!</v>
      </c>
      <c r="B151" s="31" t="str">
        <f>IFERROR(($A151-'Annual Return Data'!$X152)/A151,"")</f>
        <v/>
      </c>
    </row>
    <row r="152" spans="1:2" x14ac:dyDescent="0.25">
      <c r="A152" t="e">
        <f>('Annual Return Data'!$M153+'Annual Return Data'!$O153)*Information!$D$10</f>
        <v>#VALUE!</v>
      </c>
      <c r="B152" s="31" t="str">
        <f>IFERROR(($A152-'Annual Return Data'!$X153)/A152,"")</f>
        <v/>
      </c>
    </row>
    <row r="153" spans="1:2" x14ac:dyDescent="0.25">
      <c r="A153" t="e">
        <f>('Annual Return Data'!$M154+'Annual Return Data'!$O154)*Information!$D$10</f>
        <v>#VALUE!</v>
      </c>
      <c r="B153" s="31" t="str">
        <f>IFERROR(($A153-'Annual Return Data'!$X154)/A153,"")</f>
        <v/>
      </c>
    </row>
    <row r="154" spans="1:2" x14ac:dyDescent="0.25">
      <c r="A154" t="e">
        <f>('Annual Return Data'!$M155+'Annual Return Data'!$O155)*Information!$D$10</f>
        <v>#VALUE!</v>
      </c>
      <c r="B154" s="31" t="str">
        <f>IFERROR(($A154-'Annual Return Data'!$X155)/A154,"")</f>
        <v/>
      </c>
    </row>
    <row r="155" spans="1:2" x14ac:dyDescent="0.25">
      <c r="A155" t="e">
        <f>('Annual Return Data'!$M156+'Annual Return Data'!$O156)*Information!$D$10</f>
        <v>#VALUE!</v>
      </c>
      <c r="B155" s="31" t="str">
        <f>IFERROR(($A155-'Annual Return Data'!$X156)/A155,"")</f>
        <v/>
      </c>
    </row>
    <row r="156" spans="1:2" x14ac:dyDescent="0.25">
      <c r="A156" t="e">
        <f>('Annual Return Data'!$M157+'Annual Return Data'!$O157)*Information!$D$10</f>
        <v>#VALUE!</v>
      </c>
      <c r="B156" s="31" t="str">
        <f>IFERROR(($A156-'Annual Return Data'!$X157)/A156,"")</f>
        <v/>
      </c>
    </row>
    <row r="157" spans="1:2" x14ac:dyDescent="0.25">
      <c r="A157" t="e">
        <f>('Annual Return Data'!$M158+'Annual Return Data'!$O158)*Information!$D$10</f>
        <v>#VALUE!</v>
      </c>
      <c r="B157" s="31" t="str">
        <f>IFERROR(($A157-'Annual Return Data'!$X158)/A157,"")</f>
        <v/>
      </c>
    </row>
    <row r="158" spans="1:2" x14ac:dyDescent="0.25">
      <c r="A158" t="e">
        <f>('Annual Return Data'!$M159+'Annual Return Data'!$O159)*Information!$D$10</f>
        <v>#VALUE!</v>
      </c>
      <c r="B158" s="31" t="str">
        <f>IFERROR(($A158-'Annual Return Data'!$X159)/A158,"")</f>
        <v/>
      </c>
    </row>
    <row r="159" spans="1:2" x14ac:dyDescent="0.25">
      <c r="A159" t="e">
        <f>('Annual Return Data'!$M160+'Annual Return Data'!$O160)*Information!$D$10</f>
        <v>#VALUE!</v>
      </c>
      <c r="B159" s="31" t="str">
        <f>IFERROR(($A159-'Annual Return Data'!$X160)/A159,"")</f>
        <v/>
      </c>
    </row>
    <row r="160" spans="1:2" x14ac:dyDescent="0.25">
      <c r="A160" t="e">
        <f>('Annual Return Data'!$M161+'Annual Return Data'!$O161)*Information!$D$10</f>
        <v>#VALUE!</v>
      </c>
      <c r="B160" s="31" t="str">
        <f>IFERROR(($A160-'Annual Return Data'!$X161)/A160,"")</f>
        <v/>
      </c>
    </row>
    <row r="161" spans="1:2" x14ac:dyDescent="0.25">
      <c r="A161" t="e">
        <f>('Annual Return Data'!$M162+'Annual Return Data'!$O162)*Information!$D$10</f>
        <v>#VALUE!</v>
      </c>
      <c r="B161" s="31" t="str">
        <f>IFERROR(($A161-'Annual Return Data'!$X162)/A161,"")</f>
        <v/>
      </c>
    </row>
    <row r="162" spans="1:2" x14ac:dyDescent="0.25">
      <c r="A162" t="e">
        <f>('Annual Return Data'!$M163+'Annual Return Data'!$O163)*Information!$D$10</f>
        <v>#VALUE!</v>
      </c>
      <c r="B162" s="31" t="str">
        <f>IFERROR(($A162-'Annual Return Data'!$X163)/A162,"")</f>
        <v/>
      </c>
    </row>
    <row r="163" spans="1:2" x14ac:dyDescent="0.25">
      <c r="A163" t="e">
        <f>('Annual Return Data'!$M164+'Annual Return Data'!$O164)*Information!$D$10</f>
        <v>#VALUE!</v>
      </c>
      <c r="B163" s="31" t="str">
        <f>IFERROR(($A163-'Annual Return Data'!$X164)/A163,"")</f>
        <v/>
      </c>
    </row>
    <row r="164" spans="1:2" x14ac:dyDescent="0.25">
      <c r="A164" t="e">
        <f>('Annual Return Data'!$M165+'Annual Return Data'!$O165)*Information!$D$10</f>
        <v>#VALUE!</v>
      </c>
      <c r="B164" s="31" t="str">
        <f>IFERROR(($A164-'Annual Return Data'!$X165)/A164,"")</f>
        <v/>
      </c>
    </row>
    <row r="165" spans="1:2" x14ac:dyDescent="0.25">
      <c r="A165" t="e">
        <f>('Annual Return Data'!$M166+'Annual Return Data'!$O166)*Information!$D$10</f>
        <v>#VALUE!</v>
      </c>
      <c r="B165" s="31" t="str">
        <f>IFERROR(($A165-'Annual Return Data'!$X166)/A165,"")</f>
        <v/>
      </c>
    </row>
    <row r="166" spans="1:2" x14ac:dyDescent="0.25">
      <c r="A166" t="e">
        <f>('Annual Return Data'!$M167+'Annual Return Data'!$O167)*Information!$D$10</f>
        <v>#VALUE!</v>
      </c>
      <c r="B166" s="31" t="str">
        <f>IFERROR(($A166-'Annual Return Data'!$X167)/A166,"")</f>
        <v/>
      </c>
    </row>
    <row r="167" spans="1:2" x14ac:dyDescent="0.25">
      <c r="A167" t="e">
        <f>('Annual Return Data'!$M168+'Annual Return Data'!$O168)*Information!$D$10</f>
        <v>#VALUE!</v>
      </c>
      <c r="B167" s="31" t="str">
        <f>IFERROR(($A167-'Annual Return Data'!$X168)/A167,"")</f>
        <v/>
      </c>
    </row>
    <row r="168" spans="1:2" x14ac:dyDescent="0.25">
      <c r="A168" t="e">
        <f>('Annual Return Data'!$M169+'Annual Return Data'!$O169)*Information!$D$10</f>
        <v>#VALUE!</v>
      </c>
      <c r="B168" s="31" t="str">
        <f>IFERROR(($A168-'Annual Return Data'!$X169)/A168,"")</f>
        <v/>
      </c>
    </row>
    <row r="169" spans="1:2" x14ac:dyDescent="0.25">
      <c r="A169" t="e">
        <f>('Annual Return Data'!$M170+'Annual Return Data'!$O170)*Information!$D$10</f>
        <v>#VALUE!</v>
      </c>
      <c r="B169" s="31" t="str">
        <f>IFERROR(($A169-'Annual Return Data'!$X170)/A169,"")</f>
        <v/>
      </c>
    </row>
    <row r="170" spans="1:2" x14ac:dyDescent="0.25">
      <c r="A170" t="e">
        <f>('Annual Return Data'!$M171+'Annual Return Data'!$O171)*Information!$D$10</f>
        <v>#VALUE!</v>
      </c>
      <c r="B170" s="31" t="str">
        <f>IFERROR(($A170-'Annual Return Data'!$X171)/A170,"")</f>
        <v/>
      </c>
    </row>
    <row r="171" spans="1:2" x14ac:dyDescent="0.25">
      <c r="A171" t="e">
        <f>('Annual Return Data'!$M172+'Annual Return Data'!$O172)*Information!$D$10</f>
        <v>#VALUE!</v>
      </c>
      <c r="B171" s="31" t="str">
        <f>IFERROR(($A171-'Annual Return Data'!$X172)/A171,"")</f>
        <v/>
      </c>
    </row>
    <row r="172" spans="1:2" x14ac:dyDescent="0.25">
      <c r="A172" t="e">
        <f>('Annual Return Data'!$M173+'Annual Return Data'!$O173)*Information!$D$10</f>
        <v>#VALUE!</v>
      </c>
      <c r="B172" s="31" t="str">
        <f>IFERROR(($A172-'Annual Return Data'!$X173)/A172,"")</f>
        <v/>
      </c>
    </row>
    <row r="173" spans="1:2" x14ac:dyDescent="0.25">
      <c r="A173" t="e">
        <f>('Annual Return Data'!$M174+'Annual Return Data'!$O174)*Information!$D$10</f>
        <v>#VALUE!</v>
      </c>
      <c r="B173" s="31" t="str">
        <f>IFERROR(($A173-'Annual Return Data'!$X174)/A173,"")</f>
        <v/>
      </c>
    </row>
    <row r="174" spans="1:2" x14ac:dyDescent="0.25">
      <c r="A174" t="e">
        <f>('Annual Return Data'!$M175+'Annual Return Data'!$O175)*Information!$D$10</f>
        <v>#VALUE!</v>
      </c>
      <c r="B174" s="31" t="str">
        <f>IFERROR(($A174-'Annual Return Data'!$X175)/A174,"")</f>
        <v/>
      </c>
    </row>
    <row r="175" spans="1:2" x14ac:dyDescent="0.25">
      <c r="A175" t="e">
        <f>('Annual Return Data'!$M176+'Annual Return Data'!$O176)*Information!$D$10</f>
        <v>#VALUE!</v>
      </c>
      <c r="B175" s="31" t="str">
        <f>IFERROR(($A175-'Annual Return Data'!$X176)/A175,"")</f>
        <v/>
      </c>
    </row>
    <row r="176" spans="1:2" x14ac:dyDescent="0.25">
      <c r="A176" t="e">
        <f>('Annual Return Data'!$M177+'Annual Return Data'!$O177)*Information!$D$10</f>
        <v>#VALUE!</v>
      </c>
      <c r="B176" s="31" t="str">
        <f>IFERROR(($A176-'Annual Return Data'!$X177)/A176,"")</f>
        <v/>
      </c>
    </row>
    <row r="177" spans="1:2" x14ac:dyDescent="0.25">
      <c r="A177" t="e">
        <f>('Annual Return Data'!$M178+'Annual Return Data'!$O178)*Information!$D$10</f>
        <v>#VALUE!</v>
      </c>
      <c r="B177" s="31" t="str">
        <f>IFERROR(($A177-'Annual Return Data'!$X178)/A177,"")</f>
        <v/>
      </c>
    </row>
    <row r="178" spans="1:2" x14ac:dyDescent="0.25">
      <c r="A178" t="e">
        <f>('Annual Return Data'!$M179+'Annual Return Data'!$O179)*Information!$D$10</f>
        <v>#VALUE!</v>
      </c>
      <c r="B178" s="31" t="str">
        <f>IFERROR(($A178-'Annual Return Data'!$X179)/A178,"")</f>
        <v/>
      </c>
    </row>
    <row r="179" spans="1:2" x14ac:dyDescent="0.25">
      <c r="A179" t="e">
        <f>('Annual Return Data'!$M180+'Annual Return Data'!$O180)*Information!$D$10</f>
        <v>#VALUE!</v>
      </c>
      <c r="B179" s="31" t="str">
        <f>IFERROR(($A179-'Annual Return Data'!$X180)/A179,"")</f>
        <v/>
      </c>
    </row>
    <row r="180" spans="1:2" x14ac:dyDescent="0.25">
      <c r="A180" t="e">
        <f>('Annual Return Data'!$M181+'Annual Return Data'!$O181)*Information!$D$10</f>
        <v>#VALUE!</v>
      </c>
      <c r="B180" s="31" t="str">
        <f>IFERROR(($A180-'Annual Return Data'!$X181)/A180,"")</f>
        <v/>
      </c>
    </row>
    <row r="181" spans="1:2" x14ac:dyDescent="0.25">
      <c r="A181" t="e">
        <f>('Annual Return Data'!$M182+'Annual Return Data'!$O182)*Information!$D$10</f>
        <v>#VALUE!</v>
      </c>
      <c r="B181" s="31" t="str">
        <f>IFERROR(($A181-'Annual Return Data'!$X182)/A181,"")</f>
        <v/>
      </c>
    </row>
    <row r="182" spans="1:2" x14ac:dyDescent="0.25">
      <c r="A182" t="e">
        <f>('Annual Return Data'!$M183+'Annual Return Data'!$O183)*Information!$D$10</f>
        <v>#VALUE!</v>
      </c>
      <c r="B182" s="31" t="str">
        <f>IFERROR(($A182-'Annual Return Data'!$X183)/A182,"")</f>
        <v/>
      </c>
    </row>
    <row r="183" spans="1:2" x14ac:dyDescent="0.25">
      <c r="A183" t="e">
        <f>('Annual Return Data'!$M184+'Annual Return Data'!$O184)*Information!$D$10</f>
        <v>#VALUE!</v>
      </c>
      <c r="B183" s="31" t="str">
        <f>IFERROR(($A183-'Annual Return Data'!$X184)/A183,"")</f>
        <v/>
      </c>
    </row>
    <row r="184" spans="1:2" x14ac:dyDescent="0.25">
      <c r="A184" t="e">
        <f>('Annual Return Data'!$M185+'Annual Return Data'!$O185)*Information!$D$10</f>
        <v>#VALUE!</v>
      </c>
      <c r="B184" s="31" t="str">
        <f>IFERROR(($A184-'Annual Return Data'!$X185)/A184,"")</f>
        <v/>
      </c>
    </row>
    <row r="185" spans="1:2" x14ac:dyDescent="0.25">
      <c r="A185" t="e">
        <f>('Annual Return Data'!$M186+'Annual Return Data'!$O186)*Information!$D$10</f>
        <v>#VALUE!</v>
      </c>
      <c r="B185" s="31" t="str">
        <f>IFERROR(($A185-'Annual Return Data'!$X186)/A185,"")</f>
        <v/>
      </c>
    </row>
    <row r="186" spans="1:2" x14ac:dyDescent="0.25">
      <c r="A186" t="e">
        <f>('Annual Return Data'!$M187+'Annual Return Data'!$O187)*Information!$D$10</f>
        <v>#VALUE!</v>
      </c>
      <c r="B186" s="31" t="str">
        <f>IFERROR(($A186-'Annual Return Data'!$X187)/A186,"")</f>
        <v/>
      </c>
    </row>
    <row r="187" spans="1:2" x14ac:dyDescent="0.25">
      <c r="A187" t="e">
        <f>('Annual Return Data'!$M188+'Annual Return Data'!$O188)*Information!$D$10</f>
        <v>#VALUE!</v>
      </c>
      <c r="B187" s="31" t="str">
        <f>IFERROR(($A187-'Annual Return Data'!$X188)/A187,"")</f>
        <v/>
      </c>
    </row>
    <row r="188" spans="1:2" x14ac:dyDescent="0.25">
      <c r="A188" t="e">
        <f>('Annual Return Data'!$M189+'Annual Return Data'!$O189)*Information!$D$10</f>
        <v>#VALUE!</v>
      </c>
      <c r="B188" s="31" t="str">
        <f>IFERROR(($A188-'Annual Return Data'!$X189)/A188,"")</f>
        <v/>
      </c>
    </row>
    <row r="189" spans="1:2" x14ac:dyDescent="0.25">
      <c r="A189" t="e">
        <f>('Annual Return Data'!$M190+'Annual Return Data'!$O190)*Information!$D$10</f>
        <v>#VALUE!</v>
      </c>
      <c r="B189" s="31" t="str">
        <f>IFERROR(($A189-'Annual Return Data'!$X190)/A189,"")</f>
        <v/>
      </c>
    </row>
    <row r="190" spans="1:2" x14ac:dyDescent="0.25">
      <c r="A190" t="e">
        <f>('Annual Return Data'!$M191+'Annual Return Data'!$O191)*Information!$D$10</f>
        <v>#VALUE!</v>
      </c>
      <c r="B190" s="31" t="str">
        <f>IFERROR(($A190-'Annual Return Data'!$X191)/A190,"")</f>
        <v/>
      </c>
    </row>
    <row r="191" spans="1:2" x14ac:dyDescent="0.25">
      <c r="A191" t="e">
        <f>('Annual Return Data'!$M192+'Annual Return Data'!$O192)*Information!$D$10</f>
        <v>#VALUE!</v>
      </c>
      <c r="B191" s="31" t="str">
        <f>IFERROR(($A191-'Annual Return Data'!$X192)/A191,"")</f>
        <v/>
      </c>
    </row>
    <row r="192" spans="1:2" x14ac:dyDescent="0.25">
      <c r="A192" t="e">
        <f>('Annual Return Data'!$M193+'Annual Return Data'!$O193)*Information!$D$10</f>
        <v>#VALUE!</v>
      </c>
      <c r="B192" s="31" t="str">
        <f>IFERROR(($A192-'Annual Return Data'!$X193)/A192,"")</f>
        <v/>
      </c>
    </row>
    <row r="193" spans="1:2" x14ac:dyDescent="0.25">
      <c r="A193" t="e">
        <f>('Annual Return Data'!$M194+'Annual Return Data'!$O194)*Information!$D$10</f>
        <v>#VALUE!</v>
      </c>
      <c r="B193" s="31" t="str">
        <f>IFERROR(($A193-'Annual Return Data'!$X194)/A193,"")</f>
        <v/>
      </c>
    </row>
    <row r="194" spans="1:2" x14ac:dyDescent="0.25">
      <c r="A194" t="e">
        <f>('Annual Return Data'!$M195+'Annual Return Data'!$O195)*Information!$D$10</f>
        <v>#VALUE!</v>
      </c>
      <c r="B194" s="31" t="str">
        <f>IFERROR(($A194-'Annual Return Data'!$X195)/A194,"")</f>
        <v/>
      </c>
    </row>
    <row r="195" spans="1:2" x14ac:dyDescent="0.25">
      <c r="A195" t="e">
        <f>('Annual Return Data'!$M196+'Annual Return Data'!$O196)*Information!$D$10</f>
        <v>#VALUE!</v>
      </c>
      <c r="B195" s="31" t="str">
        <f>IFERROR(($A195-'Annual Return Data'!$X196)/A195,"")</f>
        <v/>
      </c>
    </row>
    <row r="196" spans="1:2" x14ac:dyDescent="0.25">
      <c r="A196" t="e">
        <f>('Annual Return Data'!$M197+'Annual Return Data'!$O197)*Information!$D$10</f>
        <v>#VALUE!</v>
      </c>
      <c r="B196" s="31" t="str">
        <f>IFERROR(($A196-'Annual Return Data'!$X197)/A196,"")</f>
        <v/>
      </c>
    </row>
    <row r="197" spans="1:2" x14ac:dyDescent="0.25">
      <c r="A197" t="e">
        <f>('Annual Return Data'!$M198+'Annual Return Data'!$O198)*Information!$D$10</f>
        <v>#VALUE!</v>
      </c>
      <c r="B197" s="31" t="str">
        <f>IFERROR(($A197-'Annual Return Data'!$X198)/A197,"")</f>
        <v/>
      </c>
    </row>
    <row r="198" spans="1:2" x14ac:dyDescent="0.25">
      <c r="A198" t="e">
        <f>('Annual Return Data'!$M199+'Annual Return Data'!$O199)*Information!$D$10</f>
        <v>#VALUE!</v>
      </c>
      <c r="B198" s="31" t="str">
        <f>IFERROR(($A198-'Annual Return Data'!$X199)/A198,"")</f>
        <v/>
      </c>
    </row>
    <row r="199" spans="1:2" x14ac:dyDescent="0.25">
      <c r="A199" t="e">
        <f>('Annual Return Data'!$M200+'Annual Return Data'!$O200)*Information!$D$10</f>
        <v>#VALUE!</v>
      </c>
      <c r="B199" s="31" t="str">
        <f>IFERROR(($A199-'Annual Return Data'!$X200)/A199,"")</f>
        <v/>
      </c>
    </row>
    <row r="200" spans="1:2" x14ac:dyDescent="0.25">
      <c r="A200" t="e">
        <f>('Annual Return Data'!$M201+'Annual Return Data'!$O201)*Information!$D$10</f>
        <v>#VALUE!</v>
      </c>
      <c r="B200" s="31" t="str">
        <f>IFERROR(($A200-'Annual Return Data'!$X201)/A200,"")</f>
        <v/>
      </c>
    </row>
    <row r="201" spans="1:2" x14ac:dyDescent="0.25">
      <c r="A201" t="e">
        <f>('Annual Return Data'!$M202+'Annual Return Data'!$O202)*Information!$D$10</f>
        <v>#VALUE!</v>
      </c>
      <c r="B201" s="31" t="str">
        <f>IFERROR(($A201-'Annual Return Data'!$X202)/A201,"")</f>
        <v/>
      </c>
    </row>
    <row r="202" spans="1:2" x14ac:dyDescent="0.25">
      <c r="A202" t="e">
        <f>('Annual Return Data'!$M203+'Annual Return Data'!$O203)*Information!$D$10</f>
        <v>#VALUE!</v>
      </c>
      <c r="B202" s="31" t="str">
        <f>IFERROR(($A202-'Annual Return Data'!$X203)/A202,"")</f>
        <v/>
      </c>
    </row>
    <row r="203" spans="1:2" x14ac:dyDescent="0.25">
      <c r="A203" t="e">
        <f>('Annual Return Data'!$M204+'Annual Return Data'!$O204)*Information!$D$10</f>
        <v>#VALUE!</v>
      </c>
      <c r="B203" s="31" t="str">
        <f>IFERROR(($A203-'Annual Return Data'!$X204)/A203,"")</f>
        <v/>
      </c>
    </row>
    <row r="204" spans="1:2" x14ac:dyDescent="0.25">
      <c r="A204" t="e">
        <f>('Annual Return Data'!$M205+'Annual Return Data'!$O205)*Information!$D$10</f>
        <v>#VALUE!</v>
      </c>
      <c r="B204" s="31" t="str">
        <f>IFERROR(($A204-'Annual Return Data'!$X205)/A204,"")</f>
        <v/>
      </c>
    </row>
    <row r="205" spans="1:2" x14ac:dyDescent="0.25">
      <c r="A205" t="e">
        <f>('Annual Return Data'!$M206+'Annual Return Data'!$O206)*Information!$D$10</f>
        <v>#VALUE!</v>
      </c>
      <c r="B205" s="31" t="str">
        <f>IFERROR(($A205-'Annual Return Data'!$X206)/A205,"")</f>
        <v/>
      </c>
    </row>
    <row r="206" spans="1:2" x14ac:dyDescent="0.25">
      <c r="A206" t="e">
        <f>('Annual Return Data'!$M207+'Annual Return Data'!$O207)*Information!$D$10</f>
        <v>#VALUE!</v>
      </c>
      <c r="B206" s="31" t="str">
        <f>IFERROR(($A206-'Annual Return Data'!$X207)/A206,"")</f>
        <v/>
      </c>
    </row>
    <row r="207" spans="1:2" x14ac:dyDescent="0.25">
      <c r="A207" t="e">
        <f>('Annual Return Data'!$M208+'Annual Return Data'!$O208)*Information!$D$10</f>
        <v>#VALUE!</v>
      </c>
      <c r="B207" s="31" t="str">
        <f>IFERROR(($A207-'Annual Return Data'!$X208)/A207,"")</f>
        <v/>
      </c>
    </row>
    <row r="208" spans="1:2" x14ac:dyDescent="0.25">
      <c r="A208" t="e">
        <f>('Annual Return Data'!$M209+'Annual Return Data'!$O209)*Information!$D$10</f>
        <v>#VALUE!</v>
      </c>
      <c r="B208" s="31" t="str">
        <f>IFERROR(($A208-'Annual Return Data'!$X209)/A208,"")</f>
        <v/>
      </c>
    </row>
    <row r="209" spans="1:2" x14ac:dyDescent="0.25">
      <c r="A209" t="e">
        <f>('Annual Return Data'!$M210+'Annual Return Data'!$O210)*Information!$D$10</f>
        <v>#VALUE!</v>
      </c>
      <c r="B209" s="31" t="str">
        <f>IFERROR(($A209-'Annual Return Data'!$X210)/A209,"")</f>
        <v/>
      </c>
    </row>
    <row r="210" spans="1:2" x14ac:dyDescent="0.25">
      <c r="A210" t="e">
        <f>('Annual Return Data'!$M211+'Annual Return Data'!$O211)*Information!$D$10</f>
        <v>#VALUE!</v>
      </c>
      <c r="B210" s="31" t="str">
        <f>IFERROR(($A210-'Annual Return Data'!$X211)/A210,"")</f>
        <v/>
      </c>
    </row>
    <row r="211" spans="1:2" x14ac:dyDescent="0.25">
      <c r="A211" t="e">
        <f>('Annual Return Data'!$M212+'Annual Return Data'!$O212)*Information!$D$10</f>
        <v>#VALUE!</v>
      </c>
      <c r="B211" s="31" t="str">
        <f>IFERROR(($A211-'Annual Return Data'!$X212)/A211,"")</f>
        <v/>
      </c>
    </row>
    <row r="212" spans="1:2" x14ac:dyDescent="0.25">
      <c r="A212" t="e">
        <f>('Annual Return Data'!$M213+'Annual Return Data'!$O213)*Information!$D$10</f>
        <v>#VALUE!</v>
      </c>
      <c r="B212" s="31" t="str">
        <f>IFERROR(($A212-'Annual Return Data'!$X213)/A212,"")</f>
        <v/>
      </c>
    </row>
    <row r="213" spans="1:2" x14ac:dyDescent="0.25">
      <c r="A213" t="e">
        <f>('Annual Return Data'!$M214+'Annual Return Data'!$O214)*Information!$D$10</f>
        <v>#VALUE!</v>
      </c>
      <c r="B213" s="31" t="str">
        <f>IFERROR(($A213-'Annual Return Data'!$X214)/A213,"")</f>
        <v/>
      </c>
    </row>
    <row r="214" spans="1:2" x14ac:dyDescent="0.25">
      <c r="A214" t="e">
        <f>('Annual Return Data'!$M215+'Annual Return Data'!$O215)*Information!$D$10</f>
        <v>#VALUE!</v>
      </c>
      <c r="B214" s="31" t="str">
        <f>IFERROR(($A214-'Annual Return Data'!$X215)/A214,"")</f>
        <v/>
      </c>
    </row>
    <row r="215" spans="1:2" x14ac:dyDescent="0.25">
      <c r="A215" t="e">
        <f>('Annual Return Data'!$M216+'Annual Return Data'!$O216)*Information!$D$10</f>
        <v>#VALUE!</v>
      </c>
      <c r="B215" s="31" t="str">
        <f>IFERROR(($A215-'Annual Return Data'!$X216)/A215,"")</f>
        <v/>
      </c>
    </row>
    <row r="216" spans="1:2" x14ac:dyDescent="0.25">
      <c r="A216" t="e">
        <f>('Annual Return Data'!$M217+'Annual Return Data'!$O217)*Information!$D$10</f>
        <v>#VALUE!</v>
      </c>
      <c r="B216" s="31" t="str">
        <f>IFERROR(($A216-'Annual Return Data'!$X217)/A216,"")</f>
        <v/>
      </c>
    </row>
    <row r="217" spans="1:2" x14ac:dyDescent="0.25">
      <c r="A217" t="e">
        <f>('Annual Return Data'!$M218+'Annual Return Data'!$O218)*Information!$D$10</f>
        <v>#VALUE!</v>
      </c>
      <c r="B217" s="31" t="str">
        <f>IFERROR(($A217-'Annual Return Data'!$X218)/A217,"")</f>
        <v/>
      </c>
    </row>
    <row r="218" spans="1:2" x14ac:dyDescent="0.25">
      <c r="A218" t="e">
        <f>('Annual Return Data'!$M219+'Annual Return Data'!$O219)*Information!$D$10</f>
        <v>#VALUE!</v>
      </c>
      <c r="B218" s="31" t="str">
        <f>IFERROR(($A218-'Annual Return Data'!$X219)/A218,"")</f>
        <v/>
      </c>
    </row>
    <row r="219" spans="1:2" x14ac:dyDescent="0.25">
      <c r="A219" t="e">
        <f>('Annual Return Data'!$M220+'Annual Return Data'!$O220)*Information!$D$10</f>
        <v>#VALUE!</v>
      </c>
      <c r="B219" s="31" t="str">
        <f>IFERROR(($A219-'Annual Return Data'!$X220)/A219,"")</f>
        <v/>
      </c>
    </row>
    <row r="220" spans="1:2" x14ac:dyDescent="0.25">
      <c r="A220" t="e">
        <f>('Annual Return Data'!$M221+'Annual Return Data'!$O221)*Information!$D$10</f>
        <v>#VALUE!</v>
      </c>
      <c r="B220" s="31" t="str">
        <f>IFERROR(($A220-'Annual Return Data'!$X221)/A220,"")</f>
        <v/>
      </c>
    </row>
    <row r="221" spans="1:2" x14ac:dyDescent="0.25">
      <c r="A221" t="e">
        <f>('Annual Return Data'!$M222+'Annual Return Data'!$O222)*Information!$D$10</f>
        <v>#VALUE!</v>
      </c>
      <c r="B221" s="31" t="str">
        <f>IFERROR(($A221-'Annual Return Data'!$X222)/A221,"")</f>
        <v/>
      </c>
    </row>
    <row r="222" spans="1:2" x14ac:dyDescent="0.25">
      <c r="A222" t="e">
        <f>('Annual Return Data'!$M223+'Annual Return Data'!$O223)*Information!$D$10</f>
        <v>#VALUE!</v>
      </c>
      <c r="B222" s="31" t="str">
        <f>IFERROR(($A222-'Annual Return Data'!$X223)/A222,"")</f>
        <v/>
      </c>
    </row>
    <row r="223" spans="1:2" x14ac:dyDescent="0.25">
      <c r="A223" t="e">
        <f>('Annual Return Data'!$M224+'Annual Return Data'!$O224)*Information!$D$10</f>
        <v>#VALUE!</v>
      </c>
      <c r="B223" s="31" t="str">
        <f>IFERROR(($A223-'Annual Return Data'!$X224)/A223,"")</f>
        <v/>
      </c>
    </row>
    <row r="224" spans="1:2" x14ac:dyDescent="0.25">
      <c r="A224" t="e">
        <f>('Annual Return Data'!$M225+'Annual Return Data'!$O225)*Information!$D$10</f>
        <v>#VALUE!</v>
      </c>
      <c r="B224" s="31" t="str">
        <f>IFERROR(($A224-'Annual Return Data'!$X225)/A224,"")</f>
        <v/>
      </c>
    </row>
    <row r="225" spans="1:2" x14ac:dyDescent="0.25">
      <c r="A225" t="e">
        <f>('Annual Return Data'!$M226+'Annual Return Data'!$O226)*Information!$D$10</f>
        <v>#VALUE!</v>
      </c>
      <c r="B225" s="31" t="str">
        <f>IFERROR(($A225-'Annual Return Data'!$X226)/A225,"")</f>
        <v/>
      </c>
    </row>
    <row r="226" spans="1:2" x14ac:dyDescent="0.25">
      <c r="A226" t="e">
        <f>('Annual Return Data'!$M227+'Annual Return Data'!$O227)*Information!$D$10</f>
        <v>#VALUE!</v>
      </c>
      <c r="B226" s="31" t="str">
        <f>IFERROR(($A226-'Annual Return Data'!$X227)/A226,"")</f>
        <v/>
      </c>
    </row>
    <row r="227" spans="1:2" x14ac:dyDescent="0.25">
      <c r="A227" t="e">
        <f>('Annual Return Data'!$M228+'Annual Return Data'!$O228)*Information!$D$10</f>
        <v>#VALUE!</v>
      </c>
      <c r="B227" s="31" t="str">
        <f>IFERROR(($A227-'Annual Return Data'!$X228)/A227,"")</f>
        <v/>
      </c>
    </row>
    <row r="228" spans="1:2" x14ac:dyDescent="0.25">
      <c r="A228" t="e">
        <f>('Annual Return Data'!$M229+'Annual Return Data'!$O229)*Information!$D$10</f>
        <v>#VALUE!</v>
      </c>
      <c r="B228" s="31" t="str">
        <f>IFERROR(($A228-'Annual Return Data'!$X229)/A228,"")</f>
        <v/>
      </c>
    </row>
    <row r="229" spans="1:2" x14ac:dyDescent="0.25">
      <c r="A229" t="e">
        <f>('Annual Return Data'!$M230+'Annual Return Data'!$O230)*Information!$D$10</f>
        <v>#VALUE!</v>
      </c>
      <c r="B229" s="31" t="str">
        <f>IFERROR(($A229-'Annual Return Data'!$X230)/A229,"")</f>
        <v/>
      </c>
    </row>
    <row r="230" spans="1:2" x14ac:dyDescent="0.25">
      <c r="A230" t="e">
        <f>('Annual Return Data'!$M231+'Annual Return Data'!$O231)*Information!$D$10</f>
        <v>#VALUE!</v>
      </c>
      <c r="B230" s="31" t="str">
        <f>IFERROR(($A230-'Annual Return Data'!$X231)/A230,"")</f>
        <v/>
      </c>
    </row>
    <row r="231" spans="1:2" x14ac:dyDescent="0.25">
      <c r="A231" t="e">
        <f>('Annual Return Data'!$M232+'Annual Return Data'!$O232)*Information!$D$10</f>
        <v>#VALUE!</v>
      </c>
      <c r="B231" s="31" t="str">
        <f>IFERROR(($A231-'Annual Return Data'!$X232)/A231,"")</f>
        <v/>
      </c>
    </row>
    <row r="232" spans="1:2" x14ac:dyDescent="0.25">
      <c r="A232" t="e">
        <f>('Annual Return Data'!$M233+'Annual Return Data'!$O233)*Information!$D$10</f>
        <v>#VALUE!</v>
      </c>
      <c r="B232" s="31" t="str">
        <f>IFERROR(($A232-'Annual Return Data'!$X233)/A232,"")</f>
        <v/>
      </c>
    </row>
    <row r="233" spans="1:2" x14ac:dyDescent="0.25">
      <c r="A233" t="e">
        <f>('Annual Return Data'!$M234+'Annual Return Data'!$O234)*Information!$D$10</f>
        <v>#VALUE!</v>
      </c>
      <c r="B233" s="31" t="str">
        <f>IFERROR(($A233-'Annual Return Data'!$X234)/A233,"")</f>
        <v/>
      </c>
    </row>
    <row r="234" spans="1:2" x14ac:dyDescent="0.25">
      <c r="A234" t="e">
        <f>('Annual Return Data'!$M235+'Annual Return Data'!$O235)*Information!$D$10</f>
        <v>#VALUE!</v>
      </c>
      <c r="B234" s="31" t="str">
        <f>IFERROR(($A234-'Annual Return Data'!$X235)/A234,"")</f>
        <v/>
      </c>
    </row>
    <row r="235" spans="1:2" x14ac:dyDescent="0.25">
      <c r="A235" t="e">
        <f>('Annual Return Data'!$M236+'Annual Return Data'!$O236)*Information!$D$10</f>
        <v>#VALUE!</v>
      </c>
      <c r="B235" s="31" t="str">
        <f>IFERROR(($A235-'Annual Return Data'!$X236)/A235,"")</f>
        <v/>
      </c>
    </row>
    <row r="236" spans="1:2" x14ac:dyDescent="0.25">
      <c r="A236" t="e">
        <f>('Annual Return Data'!$M237+'Annual Return Data'!$O237)*Information!$D$10</f>
        <v>#VALUE!</v>
      </c>
      <c r="B236" s="31" t="str">
        <f>IFERROR(($A236-'Annual Return Data'!$X237)/A236,"")</f>
        <v/>
      </c>
    </row>
    <row r="237" spans="1:2" x14ac:dyDescent="0.25">
      <c r="A237" t="e">
        <f>('Annual Return Data'!$M238+'Annual Return Data'!$O238)*Information!$D$10</f>
        <v>#VALUE!</v>
      </c>
      <c r="B237" s="31" t="str">
        <f>IFERROR(($A237-'Annual Return Data'!$X238)/A237,"")</f>
        <v/>
      </c>
    </row>
    <row r="238" spans="1:2" x14ac:dyDescent="0.25">
      <c r="A238" t="e">
        <f>('Annual Return Data'!$M239+'Annual Return Data'!$O239)*Information!$D$10</f>
        <v>#VALUE!</v>
      </c>
      <c r="B238" s="31" t="str">
        <f>IFERROR(($A238-'Annual Return Data'!$X239)/A238,"")</f>
        <v/>
      </c>
    </row>
    <row r="239" spans="1:2" x14ac:dyDescent="0.25">
      <c r="A239" t="e">
        <f>('Annual Return Data'!$M240+'Annual Return Data'!$O240)*Information!$D$10</f>
        <v>#VALUE!</v>
      </c>
      <c r="B239" s="31" t="str">
        <f>IFERROR(($A239-'Annual Return Data'!$X240)/A239,"")</f>
        <v/>
      </c>
    </row>
    <row r="240" spans="1:2" x14ac:dyDescent="0.25">
      <c r="A240" t="e">
        <f>('Annual Return Data'!$M241+'Annual Return Data'!$O241)*Information!$D$10</f>
        <v>#VALUE!</v>
      </c>
      <c r="B240" s="31" t="str">
        <f>IFERROR(($A240-'Annual Return Data'!$X241)/A240,"")</f>
        <v/>
      </c>
    </row>
    <row r="241" spans="1:2" x14ac:dyDescent="0.25">
      <c r="A241" t="e">
        <f>('Annual Return Data'!$M242+'Annual Return Data'!$O242)*Information!$D$10</f>
        <v>#VALUE!</v>
      </c>
      <c r="B241" s="31" t="str">
        <f>IFERROR(($A241-'Annual Return Data'!$X242)/A241,"")</f>
        <v/>
      </c>
    </row>
    <row r="242" spans="1:2" x14ac:dyDescent="0.25">
      <c r="A242" t="e">
        <f>('Annual Return Data'!$M243+'Annual Return Data'!$O243)*Information!$D$10</f>
        <v>#VALUE!</v>
      </c>
      <c r="B242" s="31" t="str">
        <f>IFERROR(($A242-'Annual Return Data'!$X243)/A242,"")</f>
        <v/>
      </c>
    </row>
    <row r="243" spans="1:2" x14ac:dyDescent="0.25">
      <c r="A243" t="e">
        <f>('Annual Return Data'!$M244+'Annual Return Data'!$O244)*Information!$D$10</f>
        <v>#VALUE!</v>
      </c>
      <c r="B243" s="31" t="str">
        <f>IFERROR(($A243-'Annual Return Data'!$X244)/A243,"")</f>
        <v/>
      </c>
    </row>
    <row r="244" spans="1:2" x14ac:dyDescent="0.25">
      <c r="A244" t="e">
        <f>('Annual Return Data'!$M245+'Annual Return Data'!$O245)*Information!$D$10</f>
        <v>#VALUE!</v>
      </c>
      <c r="B244" s="31" t="str">
        <f>IFERROR(($A244-'Annual Return Data'!$X245)/A244,"")</f>
        <v/>
      </c>
    </row>
    <row r="245" spans="1:2" x14ac:dyDescent="0.25">
      <c r="A245" t="e">
        <f>('Annual Return Data'!$M246+'Annual Return Data'!$O246)*Information!$D$10</f>
        <v>#VALUE!</v>
      </c>
      <c r="B245" s="31" t="str">
        <f>IFERROR(($A245-'Annual Return Data'!$X246)/A245,"")</f>
        <v/>
      </c>
    </row>
    <row r="246" spans="1:2" x14ac:dyDescent="0.25">
      <c r="A246" t="e">
        <f>('Annual Return Data'!$M247+'Annual Return Data'!$O247)*Information!$D$10</f>
        <v>#VALUE!</v>
      </c>
      <c r="B246" s="31" t="str">
        <f>IFERROR(($A246-'Annual Return Data'!$X247)/A246,"")</f>
        <v/>
      </c>
    </row>
    <row r="247" spans="1:2" x14ac:dyDescent="0.25">
      <c r="A247" t="e">
        <f>('Annual Return Data'!$M248+'Annual Return Data'!$O248)*Information!$D$10</f>
        <v>#VALUE!</v>
      </c>
      <c r="B247" s="31" t="str">
        <f>IFERROR(($A247-'Annual Return Data'!$X248)/A247,"")</f>
        <v/>
      </c>
    </row>
    <row r="248" spans="1:2" x14ac:dyDescent="0.25">
      <c r="A248" t="e">
        <f>('Annual Return Data'!$M249+'Annual Return Data'!$O249)*Information!$D$10</f>
        <v>#VALUE!</v>
      </c>
      <c r="B248" s="31" t="str">
        <f>IFERROR(($A248-'Annual Return Data'!$X249)/A248,"")</f>
        <v/>
      </c>
    </row>
    <row r="249" spans="1:2" x14ac:dyDescent="0.25">
      <c r="A249" t="e">
        <f>('Annual Return Data'!$M250+'Annual Return Data'!$O250)*Information!$D$10</f>
        <v>#VALUE!</v>
      </c>
      <c r="B249" s="31" t="str">
        <f>IFERROR(($A249-'Annual Return Data'!$X250)/A249,"")</f>
        <v/>
      </c>
    </row>
    <row r="250" spans="1:2" x14ac:dyDescent="0.25">
      <c r="A250" t="e">
        <f>('Annual Return Data'!$M251+'Annual Return Data'!$O251)*Information!$D$10</f>
        <v>#VALUE!</v>
      </c>
      <c r="B250" s="31" t="str">
        <f>IFERROR(($A250-'Annual Return Data'!$X251)/A250,"")</f>
        <v/>
      </c>
    </row>
    <row r="251" spans="1:2" x14ac:dyDescent="0.25">
      <c r="A251" t="e">
        <f>('Annual Return Data'!$M252+'Annual Return Data'!$O252)*Information!$D$10</f>
        <v>#VALUE!</v>
      </c>
      <c r="B251" s="31" t="str">
        <f>IFERROR(($A251-'Annual Return Data'!$X252)/A251,"")</f>
        <v/>
      </c>
    </row>
    <row r="252" spans="1:2" x14ac:dyDescent="0.25">
      <c r="A252" t="e">
        <f>('Annual Return Data'!$M253+'Annual Return Data'!$O253)*Information!$D$10</f>
        <v>#VALUE!</v>
      </c>
      <c r="B252" s="31" t="str">
        <f>IFERROR(($A252-'Annual Return Data'!$X253)/A252,"")</f>
        <v/>
      </c>
    </row>
    <row r="253" spans="1:2" x14ac:dyDescent="0.25">
      <c r="A253" t="e">
        <f>('Annual Return Data'!$M254+'Annual Return Data'!$O254)*Information!$D$10</f>
        <v>#VALUE!</v>
      </c>
      <c r="B253" s="31" t="str">
        <f>IFERROR(($A253-'Annual Return Data'!$X254)/A253,"")</f>
        <v/>
      </c>
    </row>
    <row r="254" spans="1:2" x14ac:dyDescent="0.25">
      <c r="A254" t="e">
        <f>('Annual Return Data'!$M255+'Annual Return Data'!$O255)*Information!$D$10</f>
        <v>#VALUE!</v>
      </c>
      <c r="B254" s="31" t="str">
        <f>IFERROR(($A254-'Annual Return Data'!$X255)/A254,"")</f>
        <v/>
      </c>
    </row>
    <row r="255" spans="1:2" x14ac:dyDescent="0.25">
      <c r="A255" t="e">
        <f>('Annual Return Data'!$M256+'Annual Return Data'!$O256)*Information!$D$10</f>
        <v>#VALUE!</v>
      </c>
      <c r="B255" s="31" t="str">
        <f>IFERROR(($A255-'Annual Return Data'!$X256)/A255,"")</f>
        <v/>
      </c>
    </row>
    <row r="256" spans="1:2" x14ac:dyDescent="0.25">
      <c r="A256" t="e">
        <f>('Annual Return Data'!$M257+'Annual Return Data'!$O257)*Information!$D$10</f>
        <v>#VALUE!</v>
      </c>
      <c r="B256" s="31" t="str">
        <f>IFERROR(($A256-'Annual Return Data'!$X257)/A256,"")</f>
        <v/>
      </c>
    </row>
    <row r="257" spans="1:2" x14ac:dyDescent="0.25">
      <c r="A257" t="e">
        <f>('Annual Return Data'!$M258+'Annual Return Data'!$O258)*Information!$D$10</f>
        <v>#VALUE!</v>
      </c>
      <c r="B257" s="31" t="str">
        <f>IFERROR(($A257-'Annual Return Data'!$X258)/A257,"")</f>
        <v/>
      </c>
    </row>
    <row r="258" spans="1:2" x14ac:dyDescent="0.25">
      <c r="A258" t="e">
        <f>('Annual Return Data'!$M259+'Annual Return Data'!$O259)*Information!$D$10</f>
        <v>#VALUE!</v>
      </c>
      <c r="B258" s="31" t="str">
        <f>IFERROR(($A258-'Annual Return Data'!$X259)/A258,"")</f>
        <v/>
      </c>
    </row>
    <row r="259" spans="1:2" x14ac:dyDescent="0.25">
      <c r="A259" t="e">
        <f>('Annual Return Data'!$M260+'Annual Return Data'!$O260)*Information!$D$10</f>
        <v>#VALUE!</v>
      </c>
      <c r="B259" s="31" t="str">
        <f>IFERROR(($A259-'Annual Return Data'!$X260)/A259,"")</f>
        <v/>
      </c>
    </row>
    <row r="260" spans="1:2" x14ac:dyDescent="0.25">
      <c r="A260" t="e">
        <f>('Annual Return Data'!$M261+'Annual Return Data'!$O261)*Information!$D$10</f>
        <v>#VALUE!</v>
      </c>
      <c r="B260" s="31" t="str">
        <f>IFERROR(($A260-'Annual Return Data'!$X261)/A260,"")</f>
        <v/>
      </c>
    </row>
    <row r="261" spans="1:2" x14ac:dyDescent="0.25">
      <c r="A261" t="e">
        <f>('Annual Return Data'!$M262+'Annual Return Data'!$O262)*Information!$D$10</f>
        <v>#VALUE!</v>
      </c>
      <c r="B261" s="31" t="str">
        <f>IFERROR(($A261-'Annual Return Data'!$X262)/A261,"")</f>
        <v/>
      </c>
    </row>
    <row r="262" spans="1:2" x14ac:dyDescent="0.25">
      <c r="A262" t="e">
        <f>('Annual Return Data'!$M263+'Annual Return Data'!$O263)*Information!$D$10</f>
        <v>#VALUE!</v>
      </c>
      <c r="B262" s="31" t="str">
        <f>IFERROR(($A262-'Annual Return Data'!$X263)/A262,"")</f>
        <v/>
      </c>
    </row>
    <row r="263" spans="1:2" x14ac:dyDescent="0.25">
      <c r="A263" t="e">
        <f>('Annual Return Data'!$M264+'Annual Return Data'!$O264)*Information!$D$10</f>
        <v>#VALUE!</v>
      </c>
      <c r="B263" s="31" t="str">
        <f>IFERROR(($A263-'Annual Return Data'!$X264)/A263,"")</f>
        <v/>
      </c>
    </row>
    <row r="264" spans="1:2" x14ac:dyDescent="0.25">
      <c r="A264" t="e">
        <f>('Annual Return Data'!$M265+'Annual Return Data'!$O265)*Information!$D$10</f>
        <v>#VALUE!</v>
      </c>
      <c r="B264" s="31" t="str">
        <f>IFERROR(($A264-'Annual Return Data'!$X265)/A264,"")</f>
        <v/>
      </c>
    </row>
    <row r="265" spans="1:2" x14ac:dyDescent="0.25">
      <c r="A265" t="e">
        <f>('Annual Return Data'!$M266+'Annual Return Data'!$O266)*Information!$D$10</f>
        <v>#VALUE!</v>
      </c>
      <c r="B265" s="31" t="str">
        <f>IFERROR(($A265-'Annual Return Data'!$X266)/A265,"")</f>
        <v/>
      </c>
    </row>
    <row r="266" spans="1:2" x14ac:dyDescent="0.25">
      <c r="A266" t="e">
        <f>('Annual Return Data'!$M267+'Annual Return Data'!$O267)*Information!$D$10</f>
        <v>#VALUE!</v>
      </c>
      <c r="B266" s="31" t="str">
        <f>IFERROR(($A266-'Annual Return Data'!$X267)/A266,"")</f>
        <v/>
      </c>
    </row>
    <row r="267" spans="1:2" x14ac:dyDescent="0.25">
      <c r="A267" t="e">
        <f>('Annual Return Data'!$M268+'Annual Return Data'!$O268)*Information!$D$10</f>
        <v>#VALUE!</v>
      </c>
      <c r="B267" s="31" t="str">
        <f>IFERROR(($A267-'Annual Return Data'!$X268)/A267,"")</f>
        <v/>
      </c>
    </row>
    <row r="268" spans="1:2" x14ac:dyDescent="0.25">
      <c r="A268" t="e">
        <f>('Annual Return Data'!$M269+'Annual Return Data'!$O269)*Information!$D$10</f>
        <v>#VALUE!</v>
      </c>
      <c r="B268" s="31" t="str">
        <f>IFERROR(($A268-'Annual Return Data'!$X269)/A268,"")</f>
        <v/>
      </c>
    </row>
    <row r="269" spans="1:2" x14ac:dyDescent="0.25">
      <c r="A269" t="e">
        <f>('Annual Return Data'!$M270+'Annual Return Data'!$O270)*Information!$D$10</f>
        <v>#VALUE!</v>
      </c>
      <c r="B269" s="31" t="str">
        <f>IFERROR(($A269-'Annual Return Data'!$X270)/A269,"")</f>
        <v/>
      </c>
    </row>
    <row r="270" spans="1:2" x14ac:dyDescent="0.25">
      <c r="A270" t="e">
        <f>('Annual Return Data'!$M271+'Annual Return Data'!$O271)*Information!$D$10</f>
        <v>#VALUE!</v>
      </c>
      <c r="B270" s="31" t="str">
        <f>IFERROR(($A270-'Annual Return Data'!$X271)/A270,"")</f>
        <v/>
      </c>
    </row>
    <row r="271" spans="1:2" x14ac:dyDescent="0.25">
      <c r="A271" t="e">
        <f>('Annual Return Data'!$M272+'Annual Return Data'!$O272)*Information!$D$10</f>
        <v>#VALUE!</v>
      </c>
      <c r="B271" s="31" t="str">
        <f>IFERROR(($A271-'Annual Return Data'!$X272)/A271,"")</f>
        <v/>
      </c>
    </row>
    <row r="272" spans="1:2" x14ac:dyDescent="0.25">
      <c r="A272" t="e">
        <f>('Annual Return Data'!$M273+'Annual Return Data'!$O273)*Information!$D$10</f>
        <v>#VALUE!</v>
      </c>
      <c r="B272" s="31" t="str">
        <f>IFERROR(($A272-'Annual Return Data'!$X273)/A272,"")</f>
        <v/>
      </c>
    </row>
    <row r="273" spans="1:2" x14ac:dyDescent="0.25">
      <c r="A273" t="e">
        <f>('Annual Return Data'!$M274+'Annual Return Data'!$O274)*Information!$D$10</f>
        <v>#VALUE!</v>
      </c>
      <c r="B273" s="31" t="str">
        <f>IFERROR(($A273-'Annual Return Data'!$X274)/A273,"")</f>
        <v/>
      </c>
    </row>
    <row r="274" spans="1:2" x14ac:dyDescent="0.25">
      <c r="A274" t="e">
        <f>('Annual Return Data'!$M275+'Annual Return Data'!$O275)*Information!$D$10</f>
        <v>#VALUE!</v>
      </c>
      <c r="B274" s="31" t="str">
        <f>IFERROR(($A274-'Annual Return Data'!$X275)/A274,"")</f>
        <v/>
      </c>
    </row>
    <row r="275" spans="1:2" x14ac:dyDescent="0.25">
      <c r="A275" t="e">
        <f>('Annual Return Data'!$M276+'Annual Return Data'!$O276)*Information!$D$10</f>
        <v>#VALUE!</v>
      </c>
      <c r="B275" s="31" t="str">
        <f>IFERROR(($A275-'Annual Return Data'!$X276)/A275,"")</f>
        <v/>
      </c>
    </row>
    <row r="276" spans="1:2" x14ac:dyDescent="0.25">
      <c r="A276" t="e">
        <f>('Annual Return Data'!$M277+'Annual Return Data'!$O277)*Information!$D$10</f>
        <v>#VALUE!</v>
      </c>
      <c r="B276" s="31" t="str">
        <f>IFERROR(($A276-'Annual Return Data'!$X277)/A276,"")</f>
        <v/>
      </c>
    </row>
    <row r="277" spans="1:2" x14ac:dyDescent="0.25">
      <c r="A277" t="e">
        <f>('Annual Return Data'!$M278+'Annual Return Data'!$O278)*Information!$D$10</f>
        <v>#VALUE!</v>
      </c>
      <c r="B277" s="31" t="str">
        <f>IFERROR(($A277-'Annual Return Data'!$X278)/A277,"")</f>
        <v/>
      </c>
    </row>
    <row r="278" spans="1:2" x14ac:dyDescent="0.25">
      <c r="A278" t="e">
        <f>('Annual Return Data'!$M279+'Annual Return Data'!$O279)*Information!$D$10</f>
        <v>#VALUE!</v>
      </c>
      <c r="B278" s="31" t="str">
        <f>IFERROR(($A278-'Annual Return Data'!$X279)/A278,"")</f>
        <v/>
      </c>
    </row>
    <row r="279" spans="1:2" x14ac:dyDescent="0.25">
      <c r="A279" t="e">
        <f>('Annual Return Data'!$M280+'Annual Return Data'!$O280)*Information!$D$10</f>
        <v>#VALUE!</v>
      </c>
      <c r="B279" s="31" t="str">
        <f>IFERROR(($A279-'Annual Return Data'!$X280)/A279,"")</f>
        <v/>
      </c>
    </row>
    <row r="280" spans="1:2" x14ac:dyDescent="0.25">
      <c r="A280" t="e">
        <f>('Annual Return Data'!$M281+'Annual Return Data'!$O281)*Information!$D$10</f>
        <v>#VALUE!</v>
      </c>
      <c r="B280" s="31" t="str">
        <f>IFERROR(($A280-'Annual Return Data'!$X281)/A280,"")</f>
        <v/>
      </c>
    </row>
    <row r="281" spans="1:2" x14ac:dyDescent="0.25">
      <c r="A281" t="e">
        <f>('Annual Return Data'!$M282+'Annual Return Data'!$O282)*Information!$D$10</f>
        <v>#VALUE!</v>
      </c>
      <c r="B281" s="31" t="str">
        <f>IFERROR(($A281-'Annual Return Data'!$X282)/A281,"")</f>
        <v/>
      </c>
    </row>
    <row r="282" spans="1:2" x14ac:dyDescent="0.25">
      <c r="A282" t="e">
        <f>('Annual Return Data'!$M283+'Annual Return Data'!$O283)*Information!$D$10</f>
        <v>#VALUE!</v>
      </c>
      <c r="B282" s="31" t="str">
        <f>IFERROR(($A282-'Annual Return Data'!$X283)/A282,"")</f>
        <v/>
      </c>
    </row>
    <row r="283" spans="1:2" x14ac:dyDescent="0.25">
      <c r="A283" t="e">
        <f>('Annual Return Data'!$M284+'Annual Return Data'!$O284)*Information!$D$10</f>
        <v>#VALUE!</v>
      </c>
      <c r="B283" s="31" t="str">
        <f>IFERROR(($A283-'Annual Return Data'!$X284)/A283,"")</f>
        <v/>
      </c>
    </row>
    <row r="284" spans="1:2" x14ac:dyDescent="0.25">
      <c r="A284" t="e">
        <f>('Annual Return Data'!$M285+'Annual Return Data'!$O285)*Information!$D$10</f>
        <v>#VALUE!</v>
      </c>
      <c r="B284" s="31" t="str">
        <f>IFERROR(($A284-'Annual Return Data'!$X285)/A284,"")</f>
        <v/>
      </c>
    </row>
    <row r="285" spans="1:2" x14ac:dyDescent="0.25">
      <c r="A285" t="e">
        <f>('Annual Return Data'!$M286+'Annual Return Data'!$O286)*Information!$D$10</f>
        <v>#VALUE!</v>
      </c>
      <c r="B285" s="31" t="str">
        <f>IFERROR(($A285-'Annual Return Data'!$X286)/A285,"")</f>
        <v/>
      </c>
    </row>
    <row r="286" spans="1:2" x14ac:dyDescent="0.25">
      <c r="A286" t="e">
        <f>('Annual Return Data'!$M287+'Annual Return Data'!$O287)*Information!$D$10</f>
        <v>#VALUE!</v>
      </c>
      <c r="B286" s="31" t="str">
        <f>IFERROR(($A286-'Annual Return Data'!$X287)/A286,"")</f>
        <v/>
      </c>
    </row>
    <row r="287" spans="1:2" x14ac:dyDescent="0.25">
      <c r="A287" t="e">
        <f>('Annual Return Data'!$M288+'Annual Return Data'!$O288)*Information!$D$10</f>
        <v>#VALUE!</v>
      </c>
      <c r="B287" s="31" t="str">
        <f>IFERROR(($A287-'Annual Return Data'!$X288)/A287,"")</f>
        <v/>
      </c>
    </row>
    <row r="288" spans="1:2" x14ac:dyDescent="0.25">
      <c r="A288" t="e">
        <f>('Annual Return Data'!$M289+'Annual Return Data'!$O289)*Information!$D$10</f>
        <v>#VALUE!</v>
      </c>
      <c r="B288" s="31" t="str">
        <f>IFERROR(($A288-'Annual Return Data'!$X289)/A288,"")</f>
        <v/>
      </c>
    </row>
    <row r="289" spans="1:2" x14ac:dyDescent="0.25">
      <c r="A289" t="e">
        <f>('Annual Return Data'!$M290+'Annual Return Data'!$O290)*Information!$D$10</f>
        <v>#VALUE!</v>
      </c>
      <c r="B289" s="31" t="str">
        <f>IFERROR(($A289-'Annual Return Data'!$X290)/A289,"")</f>
        <v/>
      </c>
    </row>
    <row r="290" spans="1:2" x14ac:dyDescent="0.25">
      <c r="A290" t="e">
        <f>('Annual Return Data'!$M291+'Annual Return Data'!$O291)*Information!$D$10</f>
        <v>#VALUE!</v>
      </c>
      <c r="B290" s="31" t="str">
        <f>IFERROR(($A290-'Annual Return Data'!$X291)/A290,"")</f>
        <v/>
      </c>
    </row>
    <row r="291" spans="1:2" x14ac:dyDescent="0.25">
      <c r="A291" t="e">
        <f>('Annual Return Data'!$M292+'Annual Return Data'!$O292)*Information!$D$10</f>
        <v>#VALUE!</v>
      </c>
      <c r="B291" s="31" t="str">
        <f>IFERROR(($A291-'Annual Return Data'!$X292)/A291,"")</f>
        <v/>
      </c>
    </row>
    <row r="292" spans="1:2" x14ac:dyDescent="0.25">
      <c r="A292" t="e">
        <f>('Annual Return Data'!$M293+'Annual Return Data'!$O293)*Information!$D$10</f>
        <v>#VALUE!</v>
      </c>
      <c r="B292" s="31" t="str">
        <f>IFERROR(($A292-'Annual Return Data'!$X293)/A292,"")</f>
        <v/>
      </c>
    </row>
    <row r="293" spans="1:2" x14ac:dyDescent="0.25">
      <c r="A293" t="e">
        <f>('Annual Return Data'!$M294+'Annual Return Data'!$O294)*Information!$D$10</f>
        <v>#VALUE!</v>
      </c>
      <c r="B293" s="31" t="str">
        <f>IFERROR(($A293-'Annual Return Data'!$X294)/A293,"")</f>
        <v/>
      </c>
    </row>
    <row r="294" spans="1:2" x14ac:dyDescent="0.25">
      <c r="A294" t="e">
        <f>('Annual Return Data'!$M295+'Annual Return Data'!$O295)*Information!$D$10</f>
        <v>#VALUE!</v>
      </c>
      <c r="B294" s="31" t="str">
        <f>IFERROR(($A294-'Annual Return Data'!$X295)/A294,"")</f>
        <v/>
      </c>
    </row>
    <row r="295" spans="1:2" x14ac:dyDescent="0.25">
      <c r="A295" t="e">
        <f>('Annual Return Data'!$M296+'Annual Return Data'!$O296)*Information!$D$10</f>
        <v>#VALUE!</v>
      </c>
      <c r="B295" s="31" t="str">
        <f>IFERROR(($A295-'Annual Return Data'!$X296)/A295,"")</f>
        <v/>
      </c>
    </row>
    <row r="296" spans="1:2" x14ac:dyDescent="0.25">
      <c r="A296" t="e">
        <f>('Annual Return Data'!$M297+'Annual Return Data'!$O297)*Information!$D$10</f>
        <v>#VALUE!</v>
      </c>
      <c r="B296" s="31" t="str">
        <f>IFERROR(($A296-'Annual Return Data'!$X297)/A296,"")</f>
        <v/>
      </c>
    </row>
    <row r="297" spans="1:2" x14ac:dyDescent="0.25">
      <c r="A297" t="e">
        <f>('Annual Return Data'!$M298+'Annual Return Data'!$O298)*Information!$D$10</f>
        <v>#VALUE!</v>
      </c>
      <c r="B297" s="31" t="str">
        <f>IFERROR(($A297-'Annual Return Data'!$X298)/A297,"")</f>
        <v/>
      </c>
    </row>
    <row r="298" spans="1:2" x14ac:dyDescent="0.25">
      <c r="A298" t="e">
        <f>('Annual Return Data'!$M299+'Annual Return Data'!$O299)*Information!$D$10</f>
        <v>#VALUE!</v>
      </c>
      <c r="B298" s="31" t="str">
        <f>IFERROR(($A298-'Annual Return Data'!$X299)/A298,"")</f>
        <v/>
      </c>
    </row>
    <row r="299" spans="1:2" x14ac:dyDescent="0.25">
      <c r="A299" t="e">
        <f>('Annual Return Data'!$M300+'Annual Return Data'!$O300)*Information!$D$10</f>
        <v>#VALUE!</v>
      </c>
      <c r="B299" s="31" t="str">
        <f>IFERROR(($A299-'Annual Return Data'!$X300)/A299,"")</f>
        <v/>
      </c>
    </row>
    <row r="300" spans="1:2" x14ac:dyDescent="0.25">
      <c r="A300" t="e">
        <f>('Annual Return Data'!$M301+'Annual Return Data'!$O301)*Information!$D$10</f>
        <v>#VALUE!</v>
      </c>
      <c r="B300" s="31" t="str">
        <f>IFERROR(($A300-'Annual Return Data'!$X301)/A300,"")</f>
        <v/>
      </c>
    </row>
    <row r="301" spans="1:2" x14ac:dyDescent="0.25">
      <c r="A301" t="e">
        <f>('Annual Return Data'!$M302+'Annual Return Data'!$O302)*Information!$D$10</f>
        <v>#VALUE!</v>
      </c>
      <c r="B301" s="31" t="str">
        <f>IFERROR(($A301-'Annual Return Data'!$X302)/A301,"")</f>
        <v/>
      </c>
    </row>
    <row r="302" spans="1:2" x14ac:dyDescent="0.25">
      <c r="A302" t="e">
        <f>('Annual Return Data'!$M303+'Annual Return Data'!$O303)*Information!$D$10</f>
        <v>#VALUE!</v>
      </c>
      <c r="B302" s="31" t="str">
        <f>IFERROR(($A302-'Annual Return Data'!$X303)/A302,"")</f>
        <v/>
      </c>
    </row>
    <row r="303" spans="1:2" x14ac:dyDescent="0.25">
      <c r="A303" t="e">
        <f>('Annual Return Data'!$M304+'Annual Return Data'!$O304)*Information!$D$10</f>
        <v>#VALUE!</v>
      </c>
      <c r="B303" s="31" t="str">
        <f>IFERROR(($A303-'Annual Return Data'!$X304)/A303,"")</f>
        <v/>
      </c>
    </row>
    <row r="304" spans="1:2" x14ac:dyDescent="0.25">
      <c r="A304" t="e">
        <f>('Annual Return Data'!$M305+'Annual Return Data'!$O305)*Information!$D$10</f>
        <v>#VALUE!</v>
      </c>
      <c r="B304" s="31" t="str">
        <f>IFERROR(($A304-'Annual Return Data'!$X305)/A304,"")</f>
        <v/>
      </c>
    </row>
    <row r="305" spans="1:2" x14ac:dyDescent="0.25">
      <c r="A305" t="e">
        <f>('Annual Return Data'!$M306+'Annual Return Data'!$O306)*Information!$D$10</f>
        <v>#VALUE!</v>
      </c>
      <c r="B305" s="31" t="str">
        <f>IFERROR(($A305-'Annual Return Data'!$X306)/A305,"")</f>
        <v/>
      </c>
    </row>
    <row r="306" spans="1:2" x14ac:dyDescent="0.25">
      <c r="A306" t="e">
        <f>('Annual Return Data'!$M307+'Annual Return Data'!$O307)*Information!$D$10</f>
        <v>#VALUE!</v>
      </c>
      <c r="B306" s="31" t="str">
        <f>IFERROR(($A306-'Annual Return Data'!$X307)/A306,"")</f>
        <v/>
      </c>
    </row>
    <row r="307" spans="1:2" x14ac:dyDescent="0.25">
      <c r="A307" t="e">
        <f>('Annual Return Data'!$M308+'Annual Return Data'!$O308)*Information!$D$10</f>
        <v>#VALUE!</v>
      </c>
      <c r="B307" s="31" t="str">
        <f>IFERROR(($A307-'Annual Return Data'!$X308)/A307,"")</f>
        <v/>
      </c>
    </row>
    <row r="308" spans="1:2" x14ac:dyDescent="0.25">
      <c r="A308" t="e">
        <f>('Annual Return Data'!$M309+'Annual Return Data'!$O309)*Information!$D$10</f>
        <v>#VALUE!</v>
      </c>
      <c r="B308" s="31" t="str">
        <f>IFERROR(($A308-'Annual Return Data'!$X309)/A308,"")</f>
        <v/>
      </c>
    </row>
    <row r="309" spans="1:2" x14ac:dyDescent="0.25">
      <c r="A309" t="e">
        <f>('Annual Return Data'!$M310+'Annual Return Data'!$O310)*Information!$D$10</f>
        <v>#VALUE!</v>
      </c>
      <c r="B309" s="31" t="str">
        <f>IFERROR(($A309-'Annual Return Data'!$X310)/A309,"")</f>
        <v/>
      </c>
    </row>
    <row r="310" spans="1:2" x14ac:dyDescent="0.25">
      <c r="A310" t="e">
        <f>('Annual Return Data'!$M311+'Annual Return Data'!$O311)*Information!$D$10</f>
        <v>#VALUE!</v>
      </c>
      <c r="B310" s="31" t="str">
        <f>IFERROR(($A310-'Annual Return Data'!$X311)/A310,"")</f>
        <v/>
      </c>
    </row>
    <row r="311" spans="1:2" x14ac:dyDescent="0.25">
      <c r="A311" t="e">
        <f>('Annual Return Data'!$M312+'Annual Return Data'!$O312)*Information!$D$10</f>
        <v>#VALUE!</v>
      </c>
      <c r="B311" s="31" t="str">
        <f>IFERROR(($A311-'Annual Return Data'!$X312)/A311,"")</f>
        <v/>
      </c>
    </row>
    <row r="312" spans="1:2" x14ac:dyDescent="0.25">
      <c r="A312" t="e">
        <f>('Annual Return Data'!$M313+'Annual Return Data'!$O313)*Information!$D$10</f>
        <v>#VALUE!</v>
      </c>
      <c r="B312" s="31" t="str">
        <f>IFERROR(($A312-'Annual Return Data'!$X313)/A312,"")</f>
        <v/>
      </c>
    </row>
    <row r="313" spans="1:2" x14ac:dyDescent="0.25">
      <c r="A313" t="e">
        <f>('Annual Return Data'!$M314+'Annual Return Data'!$O314)*Information!$D$10</f>
        <v>#VALUE!</v>
      </c>
      <c r="B313" s="31" t="str">
        <f>IFERROR(($A313-'Annual Return Data'!$X314)/A313,"")</f>
        <v/>
      </c>
    </row>
    <row r="314" spans="1:2" x14ac:dyDescent="0.25">
      <c r="A314" t="e">
        <f>('Annual Return Data'!$M315+'Annual Return Data'!$O315)*Information!$D$10</f>
        <v>#VALUE!</v>
      </c>
      <c r="B314" s="31" t="str">
        <f>IFERROR(($A314-'Annual Return Data'!$X315)/A314,"")</f>
        <v/>
      </c>
    </row>
    <row r="315" spans="1:2" x14ac:dyDescent="0.25">
      <c r="A315" t="e">
        <f>('Annual Return Data'!$M316+'Annual Return Data'!$O316)*Information!$D$10</f>
        <v>#VALUE!</v>
      </c>
      <c r="B315" s="31" t="str">
        <f>IFERROR(($A315-'Annual Return Data'!$X316)/A315,"")</f>
        <v/>
      </c>
    </row>
    <row r="316" spans="1:2" x14ac:dyDescent="0.25">
      <c r="A316" t="e">
        <f>('Annual Return Data'!$M317+'Annual Return Data'!$O317)*Information!$D$10</f>
        <v>#VALUE!</v>
      </c>
      <c r="B316" s="31" t="str">
        <f>IFERROR(($A316-'Annual Return Data'!$X317)/A316,"")</f>
        <v/>
      </c>
    </row>
    <row r="317" spans="1:2" x14ac:dyDescent="0.25">
      <c r="A317" t="e">
        <f>('Annual Return Data'!$M318+'Annual Return Data'!$O318)*Information!$D$10</f>
        <v>#VALUE!</v>
      </c>
      <c r="B317" s="31" t="str">
        <f>IFERROR(($A317-'Annual Return Data'!$X318)/A317,"")</f>
        <v/>
      </c>
    </row>
    <row r="318" spans="1:2" x14ac:dyDescent="0.25">
      <c r="A318" t="e">
        <f>('Annual Return Data'!$M319+'Annual Return Data'!$O319)*Information!$D$10</f>
        <v>#VALUE!</v>
      </c>
      <c r="B318" s="31" t="str">
        <f>IFERROR(($A318-'Annual Return Data'!$X319)/A318,"")</f>
        <v/>
      </c>
    </row>
    <row r="319" spans="1:2" x14ac:dyDescent="0.25">
      <c r="A319" t="e">
        <f>('Annual Return Data'!$M320+'Annual Return Data'!$O320)*Information!$D$10</f>
        <v>#VALUE!</v>
      </c>
      <c r="B319" s="31" t="str">
        <f>IFERROR(($A319-'Annual Return Data'!$X320)/A319,"")</f>
        <v/>
      </c>
    </row>
    <row r="320" spans="1:2" x14ac:dyDescent="0.25">
      <c r="A320" t="e">
        <f>('Annual Return Data'!$M321+'Annual Return Data'!$O321)*Information!$D$10</f>
        <v>#VALUE!</v>
      </c>
      <c r="B320" s="31" t="str">
        <f>IFERROR(($A320-'Annual Return Data'!$X321)/A320,"")</f>
        <v/>
      </c>
    </row>
    <row r="321" spans="1:2" x14ac:dyDescent="0.25">
      <c r="A321" t="e">
        <f>('Annual Return Data'!$M322+'Annual Return Data'!$O322)*Information!$D$10</f>
        <v>#VALUE!</v>
      </c>
      <c r="B321" s="31" t="str">
        <f>IFERROR(($A321-'Annual Return Data'!$X322)/A321,"")</f>
        <v/>
      </c>
    </row>
    <row r="322" spans="1:2" x14ac:dyDescent="0.25">
      <c r="A322" t="e">
        <f>('Annual Return Data'!$M323+'Annual Return Data'!$O323)*Information!$D$10</f>
        <v>#VALUE!</v>
      </c>
      <c r="B322" s="31" t="str">
        <f>IFERROR(($A322-'Annual Return Data'!$X323)/A322,"")</f>
        <v/>
      </c>
    </row>
    <row r="323" spans="1:2" x14ac:dyDescent="0.25">
      <c r="A323" t="e">
        <f>('Annual Return Data'!$M324+'Annual Return Data'!$O324)*Information!$D$10</f>
        <v>#VALUE!</v>
      </c>
      <c r="B323" s="31" t="str">
        <f>IFERROR(($A323-'Annual Return Data'!$X324)/A323,"")</f>
        <v/>
      </c>
    </row>
    <row r="324" spans="1:2" x14ac:dyDescent="0.25">
      <c r="A324" t="e">
        <f>('Annual Return Data'!$M325+'Annual Return Data'!$O325)*Information!$D$10</f>
        <v>#VALUE!</v>
      </c>
      <c r="B324" s="31" t="str">
        <f>IFERROR(($A324-'Annual Return Data'!$X325)/A324,"")</f>
        <v/>
      </c>
    </row>
    <row r="325" spans="1:2" x14ac:dyDescent="0.25">
      <c r="A325" t="e">
        <f>('Annual Return Data'!$M326+'Annual Return Data'!$O326)*Information!$D$10</f>
        <v>#VALUE!</v>
      </c>
      <c r="B325" s="31" t="str">
        <f>IFERROR(($A325-'Annual Return Data'!$X326)/A325,"")</f>
        <v/>
      </c>
    </row>
    <row r="326" spans="1:2" x14ac:dyDescent="0.25">
      <c r="A326" t="e">
        <f>('Annual Return Data'!$M327+'Annual Return Data'!$O327)*Information!$D$10</f>
        <v>#VALUE!</v>
      </c>
      <c r="B326" s="31" t="str">
        <f>IFERROR(($A326-'Annual Return Data'!$X327)/A326,"")</f>
        <v/>
      </c>
    </row>
    <row r="327" spans="1:2" x14ac:dyDescent="0.25">
      <c r="A327" t="e">
        <f>('Annual Return Data'!$M328+'Annual Return Data'!$O328)*Information!$D$10</f>
        <v>#VALUE!</v>
      </c>
      <c r="B327" s="31" t="str">
        <f>IFERROR(($A327-'Annual Return Data'!$X328)/A327,"")</f>
        <v/>
      </c>
    </row>
    <row r="328" spans="1:2" x14ac:dyDescent="0.25">
      <c r="A328" t="e">
        <f>('Annual Return Data'!$M329+'Annual Return Data'!$O329)*Information!$D$10</f>
        <v>#VALUE!</v>
      </c>
      <c r="B328" s="31" t="str">
        <f>IFERROR(($A328-'Annual Return Data'!$X329)/A328,"")</f>
        <v/>
      </c>
    </row>
    <row r="329" spans="1:2" x14ac:dyDescent="0.25">
      <c r="A329" t="e">
        <f>('Annual Return Data'!$M330+'Annual Return Data'!$O330)*Information!$D$10</f>
        <v>#VALUE!</v>
      </c>
      <c r="B329" s="31" t="str">
        <f>IFERROR(($A329-'Annual Return Data'!$X330)/A329,"")</f>
        <v/>
      </c>
    </row>
    <row r="330" spans="1:2" x14ac:dyDescent="0.25">
      <c r="A330" t="e">
        <f>('Annual Return Data'!$M331+'Annual Return Data'!$O331)*Information!$D$10</f>
        <v>#VALUE!</v>
      </c>
      <c r="B330" s="31" t="str">
        <f>IFERROR(($A330-'Annual Return Data'!$X331)/A330,"")</f>
        <v/>
      </c>
    </row>
    <row r="331" spans="1:2" x14ac:dyDescent="0.25">
      <c r="A331" t="e">
        <f>('Annual Return Data'!$M332+'Annual Return Data'!$O332)*Information!$D$10</f>
        <v>#VALUE!</v>
      </c>
      <c r="B331" s="31" t="str">
        <f>IFERROR(($A331-'Annual Return Data'!$X332)/A331,"")</f>
        <v/>
      </c>
    </row>
    <row r="332" spans="1:2" x14ac:dyDescent="0.25">
      <c r="A332" t="e">
        <f>('Annual Return Data'!$M333+'Annual Return Data'!$O333)*Information!$D$10</f>
        <v>#VALUE!</v>
      </c>
      <c r="B332" s="31" t="str">
        <f>IFERROR(($A332-'Annual Return Data'!$X333)/A332,"")</f>
        <v/>
      </c>
    </row>
    <row r="333" spans="1:2" x14ac:dyDescent="0.25">
      <c r="A333" t="e">
        <f>('Annual Return Data'!$M334+'Annual Return Data'!$O334)*Information!$D$10</f>
        <v>#VALUE!</v>
      </c>
      <c r="B333" s="31" t="str">
        <f>IFERROR(($A333-'Annual Return Data'!$X334)/A333,"")</f>
        <v/>
      </c>
    </row>
    <row r="334" spans="1:2" x14ac:dyDescent="0.25">
      <c r="A334" t="e">
        <f>('Annual Return Data'!$M335+'Annual Return Data'!$O335)*Information!$D$10</f>
        <v>#VALUE!</v>
      </c>
      <c r="B334" s="31" t="str">
        <f>IFERROR(($A334-'Annual Return Data'!$X335)/A334,"")</f>
        <v/>
      </c>
    </row>
    <row r="335" spans="1:2" x14ac:dyDescent="0.25">
      <c r="A335" t="e">
        <f>('Annual Return Data'!$M336+'Annual Return Data'!$O336)*Information!$D$10</f>
        <v>#VALUE!</v>
      </c>
      <c r="B335" s="31" t="str">
        <f>IFERROR(($A335-'Annual Return Data'!$X336)/A335,"")</f>
        <v/>
      </c>
    </row>
    <row r="336" spans="1:2" x14ac:dyDescent="0.25">
      <c r="A336" t="e">
        <f>('Annual Return Data'!$M337+'Annual Return Data'!$O337)*Information!$D$10</f>
        <v>#VALUE!</v>
      </c>
      <c r="B336" s="31" t="str">
        <f>IFERROR(($A336-'Annual Return Data'!$X337)/A336,"")</f>
        <v/>
      </c>
    </row>
    <row r="337" spans="1:2" x14ac:dyDescent="0.25">
      <c r="A337" t="e">
        <f>('Annual Return Data'!$M338+'Annual Return Data'!$O338)*Information!$D$10</f>
        <v>#VALUE!</v>
      </c>
      <c r="B337" s="31" t="str">
        <f>IFERROR(($A337-'Annual Return Data'!$X338)/A337,"")</f>
        <v/>
      </c>
    </row>
    <row r="338" spans="1:2" x14ac:dyDescent="0.25">
      <c r="A338" t="e">
        <f>('Annual Return Data'!$M339+'Annual Return Data'!$O339)*Information!$D$10</f>
        <v>#VALUE!</v>
      </c>
      <c r="B338" s="31" t="str">
        <f>IFERROR(($A338-'Annual Return Data'!$X339)/A338,"")</f>
        <v/>
      </c>
    </row>
    <row r="339" spans="1:2" x14ac:dyDescent="0.25">
      <c r="A339" t="e">
        <f>('Annual Return Data'!$M340+'Annual Return Data'!$O340)*Information!$D$10</f>
        <v>#VALUE!</v>
      </c>
      <c r="B339" s="31" t="str">
        <f>IFERROR(($A339-'Annual Return Data'!$X340)/A339,"")</f>
        <v/>
      </c>
    </row>
    <row r="340" spans="1:2" x14ac:dyDescent="0.25">
      <c r="A340" t="e">
        <f>('Annual Return Data'!$M341+'Annual Return Data'!$O341)*Information!$D$10</f>
        <v>#VALUE!</v>
      </c>
      <c r="B340" s="31" t="str">
        <f>IFERROR(($A340-'Annual Return Data'!$X341)/A340,"")</f>
        <v/>
      </c>
    </row>
    <row r="341" spans="1:2" x14ac:dyDescent="0.25">
      <c r="A341" t="e">
        <f>('Annual Return Data'!$M342+'Annual Return Data'!$O342)*Information!$D$10</f>
        <v>#VALUE!</v>
      </c>
      <c r="B341" s="31" t="str">
        <f>IFERROR(($A341-'Annual Return Data'!$X342)/A341,"")</f>
        <v/>
      </c>
    </row>
    <row r="342" spans="1:2" x14ac:dyDescent="0.25">
      <c r="A342" t="e">
        <f>('Annual Return Data'!$M343+'Annual Return Data'!$O343)*Information!$D$10</f>
        <v>#VALUE!</v>
      </c>
      <c r="B342" s="31" t="str">
        <f>IFERROR(($A342-'Annual Return Data'!$X343)/A342,"")</f>
        <v/>
      </c>
    </row>
    <row r="343" spans="1:2" x14ac:dyDescent="0.25">
      <c r="A343" t="e">
        <f>('Annual Return Data'!$M344+'Annual Return Data'!$O344)*Information!$D$10</f>
        <v>#VALUE!</v>
      </c>
      <c r="B343" s="31" t="str">
        <f>IFERROR(($A343-'Annual Return Data'!$X344)/A343,"")</f>
        <v/>
      </c>
    </row>
    <row r="344" spans="1:2" x14ac:dyDescent="0.25">
      <c r="A344" t="e">
        <f>('Annual Return Data'!$M345+'Annual Return Data'!$O345)*Information!$D$10</f>
        <v>#VALUE!</v>
      </c>
      <c r="B344" s="31" t="str">
        <f>IFERROR(($A344-'Annual Return Data'!$X345)/A344,"")</f>
        <v/>
      </c>
    </row>
    <row r="345" spans="1:2" x14ac:dyDescent="0.25">
      <c r="A345" t="e">
        <f>('Annual Return Data'!$M346+'Annual Return Data'!$O346)*Information!$D$10</f>
        <v>#VALUE!</v>
      </c>
      <c r="B345" s="31" t="str">
        <f>IFERROR(($A345-'Annual Return Data'!$X346)/A345,"")</f>
        <v/>
      </c>
    </row>
    <row r="346" spans="1:2" x14ac:dyDescent="0.25">
      <c r="A346" t="e">
        <f>('Annual Return Data'!$M347+'Annual Return Data'!$O347)*Information!$D$10</f>
        <v>#VALUE!</v>
      </c>
      <c r="B346" s="31" t="str">
        <f>IFERROR(($A346-'Annual Return Data'!$X347)/A346,"")</f>
        <v/>
      </c>
    </row>
    <row r="347" spans="1:2" x14ac:dyDescent="0.25">
      <c r="A347" t="e">
        <f>('Annual Return Data'!$M348+'Annual Return Data'!$O348)*Information!$D$10</f>
        <v>#VALUE!</v>
      </c>
      <c r="B347" s="31" t="str">
        <f>IFERROR(($A347-'Annual Return Data'!$X348)/A347,"")</f>
        <v/>
      </c>
    </row>
    <row r="348" spans="1:2" x14ac:dyDescent="0.25">
      <c r="A348" t="e">
        <f>('Annual Return Data'!$M349+'Annual Return Data'!$O349)*Information!$D$10</f>
        <v>#VALUE!</v>
      </c>
      <c r="B348" s="31" t="str">
        <f>IFERROR(($A348-'Annual Return Data'!$X349)/A348,"")</f>
        <v/>
      </c>
    </row>
    <row r="349" spans="1:2" x14ac:dyDescent="0.25">
      <c r="A349" t="e">
        <f>('Annual Return Data'!$M350+'Annual Return Data'!$O350)*Information!$D$10</f>
        <v>#VALUE!</v>
      </c>
      <c r="B349" s="31" t="str">
        <f>IFERROR(($A349-'Annual Return Data'!$X350)/A349,"")</f>
        <v/>
      </c>
    </row>
    <row r="350" spans="1:2" x14ac:dyDescent="0.25">
      <c r="A350" t="e">
        <f>('Annual Return Data'!$M351+'Annual Return Data'!$O351)*Information!$D$10</f>
        <v>#VALUE!</v>
      </c>
      <c r="B350" s="31" t="str">
        <f>IFERROR(($A350-'Annual Return Data'!$X351)/A350,"")</f>
        <v/>
      </c>
    </row>
    <row r="351" spans="1:2" x14ac:dyDescent="0.25">
      <c r="A351" t="e">
        <f>('Annual Return Data'!$M352+'Annual Return Data'!$O352)*Information!$D$10</f>
        <v>#VALUE!</v>
      </c>
      <c r="B351" s="31" t="str">
        <f>IFERROR(($A351-'Annual Return Data'!$X352)/A351,"")</f>
        <v/>
      </c>
    </row>
    <row r="352" spans="1:2" x14ac:dyDescent="0.25">
      <c r="A352" t="e">
        <f>('Annual Return Data'!$M353+'Annual Return Data'!$O353)*Information!$D$10</f>
        <v>#VALUE!</v>
      </c>
      <c r="B352" s="31" t="str">
        <f>IFERROR(($A352-'Annual Return Data'!$X353)/A352,"")</f>
        <v/>
      </c>
    </row>
    <row r="353" spans="1:2" x14ac:dyDescent="0.25">
      <c r="A353" t="e">
        <f>('Annual Return Data'!$M354+'Annual Return Data'!$O354)*Information!$D$10</f>
        <v>#VALUE!</v>
      </c>
      <c r="B353" s="31" t="str">
        <f>IFERROR(($A353-'Annual Return Data'!$X354)/A353,"")</f>
        <v/>
      </c>
    </row>
    <row r="354" spans="1:2" x14ac:dyDescent="0.25">
      <c r="A354" t="e">
        <f>('Annual Return Data'!$M355+'Annual Return Data'!$O355)*Information!$D$10</f>
        <v>#VALUE!</v>
      </c>
      <c r="B354" s="31" t="str">
        <f>IFERROR(($A354-'Annual Return Data'!$X355)/A354,"")</f>
        <v/>
      </c>
    </row>
    <row r="355" spans="1:2" x14ac:dyDescent="0.25">
      <c r="A355" t="e">
        <f>('Annual Return Data'!$M356+'Annual Return Data'!$O356)*Information!$D$10</f>
        <v>#VALUE!</v>
      </c>
      <c r="B355" s="31" t="str">
        <f>IFERROR(($A355-'Annual Return Data'!$X356)/A355,"")</f>
        <v/>
      </c>
    </row>
    <row r="356" spans="1:2" x14ac:dyDescent="0.25">
      <c r="A356" t="e">
        <f>('Annual Return Data'!$M357+'Annual Return Data'!$O357)*Information!$D$10</f>
        <v>#VALUE!</v>
      </c>
      <c r="B356" s="31" t="str">
        <f>IFERROR(($A356-'Annual Return Data'!$X357)/A356,"")</f>
        <v/>
      </c>
    </row>
    <row r="357" spans="1:2" x14ac:dyDescent="0.25">
      <c r="A357" t="e">
        <f>('Annual Return Data'!$M358+'Annual Return Data'!$O358)*Information!$D$10</f>
        <v>#VALUE!</v>
      </c>
      <c r="B357" s="31" t="str">
        <f>IFERROR(($A357-'Annual Return Data'!$X358)/A357,"")</f>
        <v/>
      </c>
    </row>
    <row r="358" spans="1:2" x14ac:dyDescent="0.25">
      <c r="A358" t="e">
        <f>('Annual Return Data'!$M359+'Annual Return Data'!$O359)*Information!$D$10</f>
        <v>#VALUE!</v>
      </c>
      <c r="B358" s="31" t="str">
        <f>IFERROR(($A358-'Annual Return Data'!$X359)/A358,"")</f>
        <v/>
      </c>
    </row>
    <row r="359" spans="1:2" x14ac:dyDescent="0.25">
      <c r="A359" t="e">
        <f>('Annual Return Data'!$M360+'Annual Return Data'!$O360)*Information!$D$10</f>
        <v>#VALUE!</v>
      </c>
      <c r="B359" s="31" t="str">
        <f>IFERROR(($A359-'Annual Return Data'!$X360)/A359,"")</f>
        <v/>
      </c>
    </row>
    <row r="360" spans="1:2" x14ac:dyDescent="0.25">
      <c r="A360" t="e">
        <f>('Annual Return Data'!$M361+'Annual Return Data'!$O361)*Information!$D$10</f>
        <v>#VALUE!</v>
      </c>
      <c r="B360" s="31" t="str">
        <f>IFERROR(($A360-'Annual Return Data'!$X361)/A360,"")</f>
        <v/>
      </c>
    </row>
    <row r="361" spans="1:2" x14ac:dyDescent="0.25">
      <c r="A361" t="e">
        <f>('Annual Return Data'!$M362+'Annual Return Data'!$O362)*Information!$D$10</f>
        <v>#VALUE!</v>
      </c>
      <c r="B361" s="31" t="str">
        <f>IFERROR(($A361-'Annual Return Data'!$X362)/A361,"")</f>
        <v/>
      </c>
    </row>
    <row r="362" spans="1:2" x14ac:dyDescent="0.25">
      <c r="A362" t="e">
        <f>('Annual Return Data'!$M363+'Annual Return Data'!$O363)*Information!$D$10</f>
        <v>#VALUE!</v>
      </c>
      <c r="B362" s="31" t="str">
        <f>IFERROR(($A362-'Annual Return Data'!$X363)/A362,"")</f>
        <v/>
      </c>
    </row>
    <row r="363" spans="1:2" x14ac:dyDescent="0.25">
      <c r="A363" t="e">
        <f>('Annual Return Data'!$M364+'Annual Return Data'!$O364)*Information!$D$10</f>
        <v>#VALUE!</v>
      </c>
      <c r="B363" s="31" t="str">
        <f>IFERROR(($A363-'Annual Return Data'!$X364)/A363,"")</f>
        <v/>
      </c>
    </row>
    <row r="364" spans="1:2" x14ac:dyDescent="0.25">
      <c r="A364" t="e">
        <f>('Annual Return Data'!$M365+'Annual Return Data'!$O365)*Information!$D$10</f>
        <v>#VALUE!</v>
      </c>
      <c r="B364" s="31" t="str">
        <f>IFERROR(($A364-'Annual Return Data'!$X365)/A364,"")</f>
        <v/>
      </c>
    </row>
    <row r="365" spans="1:2" x14ac:dyDescent="0.25">
      <c r="A365" t="e">
        <f>('Annual Return Data'!$M366+'Annual Return Data'!$O366)*Information!$D$10</f>
        <v>#VALUE!</v>
      </c>
      <c r="B365" s="31" t="str">
        <f>IFERROR(($A365-'Annual Return Data'!$X366)/A365,"")</f>
        <v/>
      </c>
    </row>
    <row r="366" spans="1:2" x14ac:dyDescent="0.25">
      <c r="A366" t="e">
        <f>('Annual Return Data'!$M367+'Annual Return Data'!$O367)*Information!$D$10</f>
        <v>#VALUE!</v>
      </c>
      <c r="B366" s="31" t="str">
        <f>IFERROR(($A366-'Annual Return Data'!$X367)/A366,"")</f>
        <v/>
      </c>
    </row>
    <row r="367" spans="1:2" x14ac:dyDescent="0.25">
      <c r="A367" t="e">
        <f>('Annual Return Data'!$M368+'Annual Return Data'!$O368)*Information!$D$10</f>
        <v>#VALUE!</v>
      </c>
      <c r="B367" s="31" t="str">
        <f>IFERROR(($A367-'Annual Return Data'!$X368)/A367,"")</f>
        <v/>
      </c>
    </row>
    <row r="368" spans="1:2" x14ac:dyDescent="0.25">
      <c r="A368" t="e">
        <f>('Annual Return Data'!$M369+'Annual Return Data'!$O369)*Information!$D$10</f>
        <v>#VALUE!</v>
      </c>
      <c r="B368" s="31" t="str">
        <f>IFERROR(($A368-'Annual Return Data'!$X369)/A368,"")</f>
        <v/>
      </c>
    </row>
    <row r="369" spans="1:2" x14ac:dyDescent="0.25">
      <c r="A369" t="e">
        <f>('Annual Return Data'!$M370+'Annual Return Data'!$O370)*Information!$D$10</f>
        <v>#VALUE!</v>
      </c>
      <c r="B369" s="31" t="str">
        <f>IFERROR(($A369-'Annual Return Data'!$X370)/A369,"")</f>
        <v/>
      </c>
    </row>
    <row r="370" spans="1:2" x14ac:dyDescent="0.25">
      <c r="A370" t="e">
        <f>('Annual Return Data'!$M371+'Annual Return Data'!$O371)*Information!$D$10</f>
        <v>#VALUE!</v>
      </c>
      <c r="B370" s="31" t="str">
        <f>IFERROR(($A370-'Annual Return Data'!$X371)/A370,"")</f>
        <v/>
      </c>
    </row>
    <row r="371" spans="1:2" x14ac:dyDescent="0.25">
      <c r="A371" t="e">
        <f>('Annual Return Data'!$M372+'Annual Return Data'!$O372)*Information!$D$10</f>
        <v>#VALUE!</v>
      </c>
      <c r="B371" s="31" t="str">
        <f>IFERROR(($A371-'Annual Return Data'!$X372)/A371,"")</f>
        <v/>
      </c>
    </row>
    <row r="372" spans="1:2" x14ac:dyDescent="0.25">
      <c r="A372" t="e">
        <f>('Annual Return Data'!$M373+'Annual Return Data'!$O373)*Information!$D$10</f>
        <v>#VALUE!</v>
      </c>
      <c r="B372" s="31" t="str">
        <f>IFERROR(($A372-'Annual Return Data'!$X373)/A372,"")</f>
        <v/>
      </c>
    </row>
    <row r="373" spans="1:2" x14ac:dyDescent="0.25">
      <c r="A373" t="e">
        <f>('Annual Return Data'!$M374+'Annual Return Data'!$O374)*Information!$D$10</f>
        <v>#VALUE!</v>
      </c>
      <c r="B373" s="31" t="str">
        <f>IFERROR(($A373-'Annual Return Data'!$X374)/A373,"")</f>
        <v/>
      </c>
    </row>
    <row r="374" spans="1:2" x14ac:dyDescent="0.25">
      <c r="A374" t="e">
        <f>('Annual Return Data'!$M375+'Annual Return Data'!$O375)*Information!$D$10</f>
        <v>#VALUE!</v>
      </c>
      <c r="B374" s="31" t="str">
        <f>IFERROR(($A374-'Annual Return Data'!$X375)/A374,"")</f>
        <v/>
      </c>
    </row>
    <row r="375" spans="1:2" x14ac:dyDescent="0.25">
      <c r="A375" t="e">
        <f>('Annual Return Data'!$M376+'Annual Return Data'!$O376)*Information!$D$10</f>
        <v>#VALUE!</v>
      </c>
      <c r="B375" s="31" t="str">
        <f>IFERROR(($A375-'Annual Return Data'!$X376)/A375,"")</f>
        <v/>
      </c>
    </row>
    <row r="376" spans="1:2" x14ac:dyDescent="0.25">
      <c r="A376" t="e">
        <f>('Annual Return Data'!$M377+'Annual Return Data'!$O377)*Information!$D$10</f>
        <v>#VALUE!</v>
      </c>
      <c r="B376" s="31" t="str">
        <f>IFERROR(($A376-'Annual Return Data'!$X377)/A376,"")</f>
        <v/>
      </c>
    </row>
    <row r="377" spans="1:2" x14ac:dyDescent="0.25">
      <c r="A377" t="e">
        <f>('Annual Return Data'!$M378+'Annual Return Data'!$O378)*Information!$D$10</f>
        <v>#VALUE!</v>
      </c>
      <c r="B377" s="31" t="str">
        <f>IFERROR(($A377-'Annual Return Data'!$X378)/A377,"")</f>
        <v/>
      </c>
    </row>
    <row r="378" spans="1:2" x14ac:dyDescent="0.25">
      <c r="A378" t="e">
        <f>('Annual Return Data'!$M379+'Annual Return Data'!$O379)*Information!$D$10</f>
        <v>#VALUE!</v>
      </c>
      <c r="B378" s="31" t="str">
        <f>IFERROR(($A378-'Annual Return Data'!$X379)/A378,"")</f>
        <v/>
      </c>
    </row>
    <row r="379" spans="1:2" x14ac:dyDescent="0.25">
      <c r="A379" t="e">
        <f>('Annual Return Data'!$M380+'Annual Return Data'!$O380)*Information!$D$10</f>
        <v>#VALUE!</v>
      </c>
      <c r="B379" s="31" t="str">
        <f>IFERROR(($A379-'Annual Return Data'!$X380)/A379,"")</f>
        <v/>
      </c>
    </row>
    <row r="380" spans="1:2" x14ac:dyDescent="0.25">
      <c r="A380" t="e">
        <f>('Annual Return Data'!$M381+'Annual Return Data'!$O381)*Information!$D$10</f>
        <v>#VALUE!</v>
      </c>
      <c r="B380" s="31" t="str">
        <f>IFERROR(($A380-'Annual Return Data'!$X381)/A380,"")</f>
        <v/>
      </c>
    </row>
    <row r="381" spans="1:2" x14ac:dyDescent="0.25">
      <c r="A381" t="e">
        <f>('Annual Return Data'!$M382+'Annual Return Data'!$O382)*Information!$D$10</f>
        <v>#VALUE!</v>
      </c>
      <c r="B381" s="31" t="str">
        <f>IFERROR(($A381-'Annual Return Data'!$X382)/A381,"")</f>
        <v/>
      </c>
    </row>
    <row r="382" spans="1:2" x14ac:dyDescent="0.25">
      <c r="A382" t="e">
        <f>('Annual Return Data'!$M383+'Annual Return Data'!$O383)*Information!$D$10</f>
        <v>#VALUE!</v>
      </c>
      <c r="B382" s="31" t="str">
        <f>IFERROR(($A382-'Annual Return Data'!$X383)/A382,"")</f>
        <v/>
      </c>
    </row>
    <row r="383" spans="1:2" x14ac:dyDescent="0.25">
      <c r="A383" t="e">
        <f>('Annual Return Data'!$M384+'Annual Return Data'!$O384)*Information!$D$10</f>
        <v>#VALUE!</v>
      </c>
      <c r="B383" s="31" t="str">
        <f>IFERROR(($A383-'Annual Return Data'!$X384)/A383,"")</f>
        <v/>
      </c>
    </row>
    <row r="384" spans="1:2" x14ac:dyDescent="0.25">
      <c r="A384" t="e">
        <f>('Annual Return Data'!$M385+'Annual Return Data'!$O385)*Information!$D$10</f>
        <v>#VALUE!</v>
      </c>
      <c r="B384" s="31" t="str">
        <f>IFERROR(($A384-'Annual Return Data'!$X385)/A384,"")</f>
        <v/>
      </c>
    </row>
    <row r="385" spans="1:2" x14ac:dyDescent="0.25">
      <c r="A385" t="e">
        <f>('Annual Return Data'!$M386+'Annual Return Data'!$O386)*Information!$D$10</f>
        <v>#VALUE!</v>
      </c>
      <c r="B385" s="31" t="str">
        <f>IFERROR(($A385-'Annual Return Data'!$X386)/A385,"")</f>
        <v/>
      </c>
    </row>
    <row r="386" spans="1:2" x14ac:dyDescent="0.25">
      <c r="A386" t="e">
        <f>('Annual Return Data'!$M387+'Annual Return Data'!$O387)*Information!$D$10</f>
        <v>#VALUE!</v>
      </c>
      <c r="B386" s="31" t="str">
        <f>IFERROR(($A386-'Annual Return Data'!$X387)/A386,"")</f>
        <v/>
      </c>
    </row>
    <row r="387" spans="1:2" x14ac:dyDescent="0.25">
      <c r="A387" t="e">
        <f>('Annual Return Data'!$M388+'Annual Return Data'!$O388)*Information!$D$10</f>
        <v>#VALUE!</v>
      </c>
      <c r="B387" s="31" t="str">
        <f>IFERROR(($A387-'Annual Return Data'!$X388)/A387,"")</f>
        <v/>
      </c>
    </row>
    <row r="388" spans="1:2" x14ac:dyDescent="0.25">
      <c r="A388" t="e">
        <f>('Annual Return Data'!$M389+'Annual Return Data'!$O389)*Information!$D$10</f>
        <v>#VALUE!</v>
      </c>
      <c r="B388" s="31" t="str">
        <f>IFERROR(($A388-'Annual Return Data'!$X389)/A388,"")</f>
        <v/>
      </c>
    </row>
    <row r="389" spans="1:2" x14ac:dyDescent="0.25">
      <c r="A389" t="e">
        <f>('Annual Return Data'!$M390+'Annual Return Data'!$O390)*Information!$D$10</f>
        <v>#VALUE!</v>
      </c>
      <c r="B389" s="31" t="str">
        <f>IFERROR(($A389-'Annual Return Data'!$X390)/A389,"")</f>
        <v/>
      </c>
    </row>
    <row r="390" spans="1:2" x14ac:dyDescent="0.25">
      <c r="A390" t="e">
        <f>('Annual Return Data'!$M391+'Annual Return Data'!$O391)*Information!$D$10</f>
        <v>#VALUE!</v>
      </c>
      <c r="B390" s="31" t="str">
        <f>IFERROR(($A390-'Annual Return Data'!$X391)/A390,"")</f>
        <v/>
      </c>
    </row>
    <row r="391" spans="1:2" x14ac:dyDescent="0.25">
      <c r="A391" t="e">
        <f>('Annual Return Data'!$M392+'Annual Return Data'!$O392)*Information!$D$10</f>
        <v>#VALUE!</v>
      </c>
      <c r="B391" s="31" t="str">
        <f>IFERROR(($A391-'Annual Return Data'!$X392)/A391,"")</f>
        <v/>
      </c>
    </row>
    <row r="392" spans="1:2" x14ac:dyDescent="0.25">
      <c r="A392" t="e">
        <f>('Annual Return Data'!$M393+'Annual Return Data'!$O393)*Information!$D$10</f>
        <v>#VALUE!</v>
      </c>
      <c r="B392" s="31" t="str">
        <f>IFERROR(($A392-'Annual Return Data'!$X393)/A392,"")</f>
        <v/>
      </c>
    </row>
    <row r="393" spans="1:2" x14ac:dyDescent="0.25">
      <c r="A393" t="e">
        <f>('Annual Return Data'!$M394+'Annual Return Data'!$O394)*Information!$D$10</f>
        <v>#VALUE!</v>
      </c>
      <c r="B393" s="31" t="str">
        <f>IFERROR(($A393-'Annual Return Data'!$X394)/A393,"")</f>
        <v/>
      </c>
    </row>
    <row r="394" spans="1:2" x14ac:dyDescent="0.25">
      <c r="A394" t="e">
        <f>('Annual Return Data'!$M395+'Annual Return Data'!$O395)*Information!$D$10</f>
        <v>#VALUE!</v>
      </c>
      <c r="B394" s="31" t="str">
        <f>IFERROR(($A394-'Annual Return Data'!$X395)/A394,"")</f>
        <v/>
      </c>
    </row>
    <row r="395" spans="1:2" x14ac:dyDescent="0.25">
      <c r="A395" t="e">
        <f>('Annual Return Data'!$M396+'Annual Return Data'!$O396)*Information!$D$10</f>
        <v>#VALUE!</v>
      </c>
      <c r="B395" s="31" t="str">
        <f>IFERROR(($A395-'Annual Return Data'!$X396)/A395,"")</f>
        <v/>
      </c>
    </row>
    <row r="396" spans="1:2" x14ac:dyDescent="0.25">
      <c r="A396" t="e">
        <f>('Annual Return Data'!$M397+'Annual Return Data'!$O397)*Information!$D$10</f>
        <v>#VALUE!</v>
      </c>
      <c r="B396" s="31" t="str">
        <f>IFERROR(($A396-'Annual Return Data'!$X397)/A396,"")</f>
        <v/>
      </c>
    </row>
    <row r="397" spans="1:2" x14ac:dyDescent="0.25">
      <c r="A397" t="e">
        <f>('Annual Return Data'!$M398+'Annual Return Data'!$O398)*Information!$D$10</f>
        <v>#VALUE!</v>
      </c>
      <c r="B397" s="31" t="str">
        <f>IFERROR(($A397-'Annual Return Data'!$X398)/A397,"")</f>
        <v/>
      </c>
    </row>
    <row r="398" spans="1:2" x14ac:dyDescent="0.25">
      <c r="A398" t="e">
        <f>('Annual Return Data'!$M399+'Annual Return Data'!$O399)*Information!$D$10</f>
        <v>#VALUE!</v>
      </c>
      <c r="B398" s="31" t="str">
        <f>IFERROR(($A398-'Annual Return Data'!$X399)/A398,"")</f>
        <v/>
      </c>
    </row>
    <row r="399" spans="1:2" x14ac:dyDescent="0.25">
      <c r="A399" t="e">
        <f>('Annual Return Data'!$M400+'Annual Return Data'!$O400)*Information!$D$10</f>
        <v>#VALUE!</v>
      </c>
      <c r="B399" s="31" t="str">
        <f>IFERROR(($A399-'Annual Return Data'!$X400)/A399,"")</f>
        <v/>
      </c>
    </row>
    <row r="400" spans="1:2" x14ac:dyDescent="0.25">
      <c r="A400" t="e">
        <f>('Annual Return Data'!$M401+'Annual Return Data'!$O401)*Information!$D$10</f>
        <v>#VALUE!</v>
      </c>
      <c r="B400" s="31" t="str">
        <f>IFERROR(($A400-'Annual Return Data'!$X401)/A400,"")</f>
        <v/>
      </c>
    </row>
    <row r="401" spans="1:2" x14ac:dyDescent="0.25">
      <c r="A401" t="e">
        <f>('Annual Return Data'!$M402+'Annual Return Data'!$O402)*Information!$D$10</f>
        <v>#VALUE!</v>
      </c>
      <c r="B401" s="31" t="str">
        <f>IFERROR(($A401-'Annual Return Data'!$X402)/A401,"")</f>
        <v/>
      </c>
    </row>
    <row r="402" spans="1:2" x14ac:dyDescent="0.25">
      <c r="A402" t="e">
        <f>('Annual Return Data'!$M403+'Annual Return Data'!$O403)*Information!$D$10</f>
        <v>#VALUE!</v>
      </c>
      <c r="B402" s="31" t="str">
        <f>IFERROR(($A402-'Annual Return Data'!$X403)/A402,"")</f>
        <v/>
      </c>
    </row>
    <row r="403" spans="1:2" x14ac:dyDescent="0.25">
      <c r="A403" t="e">
        <f>('Annual Return Data'!$M404+'Annual Return Data'!$O404)*Information!$D$10</f>
        <v>#VALUE!</v>
      </c>
      <c r="B403" s="31" t="str">
        <f>IFERROR(($A403-'Annual Return Data'!$X404)/A403,"")</f>
        <v/>
      </c>
    </row>
    <row r="404" spans="1:2" x14ac:dyDescent="0.25">
      <c r="A404" t="e">
        <f>('Annual Return Data'!$M405+'Annual Return Data'!$O405)*Information!$D$10</f>
        <v>#VALUE!</v>
      </c>
      <c r="B404" s="31" t="str">
        <f>IFERROR(($A404-'Annual Return Data'!$X405)/A404,"")</f>
        <v/>
      </c>
    </row>
    <row r="405" spans="1:2" x14ac:dyDescent="0.25">
      <c r="A405" t="e">
        <f>('Annual Return Data'!$M406+'Annual Return Data'!$O406)*Information!$D$10</f>
        <v>#VALUE!</v>
      </c>
      <c r="B405" s="31" t="str">
        <f>IFERROR(($A405-'Annual Return Data'!$X406)/A405,"")</f>
        <v/>
      </c>
    </row>
    <row r="406" spans="1:2" x14ac:dyDescent="0.25">
      <c r="A406" t="e">
        <f>('Annual Return Data'!$M407+'Annual Return Data'!$O407)*Information!$D$10</f>
        <v>#VALUE!</v>
      </c>
      <c r="B406" s="31" t="str">
        <f>IFERROR(($A406-'Annual Return Data'!$X407)/A406,"")</f>
        <v/>
      </c>
    </row>
    <row r="407" spans="1:2" x14ac:dyDescent="0.25">
      <c r="A407" t="e">
        <f>('Annual Return Data'!$M408+'Annual Return Data'!$O408)*Information!$D$10</f>
        <v>#VALUE!</v>
      </c>
      <c r="B407" s="31" t="str">
        <f>IFERROR(($A407-'Annual Return Data'!$X408)/A407,"")</f>
        <v/>
      </c>
    </row>
    <row r="408" spans="1:2" x14ac:dyDescent="0.25">
      <c r="A408" t="e">
        <f>('Annual Return Data'!$M409+'Annual Return Data'!$O409)*Information!$D$10</f>
        <v>#VALUE!</v>
      </c>
      <c r="B408" s="31" t="str">
        <f>IFERROR(($A408-'Annual Return Data'!$X409)/A408,"")</f>
        <v/>
      </c>
    </row>
    <row r="409" spans="1:2" x14ac:dyDescent="0.25">
      <c r="A409" t="e">
        <f>('Annual Return Data'!$M410+'Annual Return Data'!$O410)*Information!$D$10</f>
        <v>#VALUE!</v>
      </c>
      <c r="B409" s="31" t="str">
        <f>IFERROR(($A409-'Annual Return Data'!$X410)/A409,"")</f>
        <v/>
      </c>
    </row>
    <row r="410" spans="1:2" x14ac:dyDescent="0.25">
      <c r="A410" t="e">
        <f>('Annual Return Data'!$M411+'Annual Return Data'!$O411)*Information!$D$10</f>
        <v>#VALUE!</v>
      </c>
      <c r="B410" s="31" t="str">
        <f>IFERROR(($A410-'Annual Return Data'!$X411)/A410,"")</f>
        <v/>
      </c>
    </row>
    <row r="411" spans="1:2" x14ac:dyDescent="0.25">
      <c r="A411" t="e">
        <f>('Annual Return Data'!$M412+'Annual Return Data'!$O412)*Information!$D$10</f>
        <v>#VALUE!</v>
      </c>
      <c r="B411" s="31" t="str">
        <f>IFERROR(($A411-'Annual Return Data'!$X412)/A411,"")</f>
        <v/>
      </c>
    </row>
    <row r="412" spans="1:2" x14ac:dyDescent="0.25">
      <c r="A412" t="e">
        <f>('Annual Return Data'!$M413+'Annual Return Data'!$O413)*Information!$D$10</f>
        <v>#VALUE!</v>
      </c>
      <c r="B412" s="31" t="str">
        <f>IFERROR(($A412-'Annual Return Data'!$X413)/A412,"")</f>
        <v/>
      </c>
    </row>
    <row r="413" spans="1:2" x14ac:dyDescent="0.25">
      <c r="A413" t="e">
        <f>('Annual Return Data'!$M414+'Annual Return Data'!$O414)*Information!$D$10</f>
        <v>#VALUE!</v>
      </c>
      <c r="B413" s="31" t="str">
        <f>IFERROR(($A413-'Annual Return Data'!$X414)/A413,"")</f>
        <v/>
      </c>
    </row>
    <row r="414" spans="1:2" x14ac:dyDescent="0.25">
      <c r="A414" t="e">
        <f>('Annual Return Data'!$M415+'Annual Return Data'!$O415)*Information!$D$10</f>
        <v>#VALUE!</v>
      </c>
      <c r="B414" s="31" t="str">
        <f>IFERROR(($A414-'Annual Return Data'!$X415)/A414,"")</f>
        <v/>
      </c>
    </row>
    <row r="415" spans="1:2" x14ac:dyDescent="0.25">
      <c r="A415" t="e">
        <f>('Annual Return Data'!$M416+'Annual Return Data'!$O416)*Information!$D$10</f>
        <v>#VALUE!</v>
      </c>
      <c r="B415" s="31" t="str">
        <f>IFERROR(($A415-'Annual Return Data'!$X416)/A415,"")</f>
        <v/>
      </c>
    </row>
    <row r="416" spans="1:2" x14ac:dyDescent="0.25">
      <c r="A416" t="e">
        <f>('Annual Return Data'!$M417+'Annual Return Data'!$O417)*Information!$D$10</f>
        <v>#VALUE!</v>
      </c>
      <c r="B416" s="31" t="str">
        <f>IFERROR(($A416-'Annual Return Data'!$X417)/A416,"")</f>
        <v/>
      </c>
    </row>
    <row r="417" spans="1:2" x14ac:dyDescent="0.25">
      <c r="A417" t="e">
        <f>('Annual Return Data'!$M418+'Annual Return Data'!$O418)*Information!$D$10</f>
        <v>#VALUE!</v>
      </c>
      <c r="B417" s="31" t="str">
        <f>IFERROR(($A417-'Annual Return Data'!$X418)/A417,"")</f>
        <v/>
      </c>
    </row>
    <row r="418" spans="1:2" x14ac:dyDescent="0.25">
      <c r="A418" t="e">
        <f>('Annual Return Data'!$M419+'Annual Return Data'!$O419)*Information!$D$10</f>
        <v>#VALUE!</v>
      </c>
      <c r="B418" s="31" t="str">
        <f>IFERROR(($A418-'Annual Return Data'!$X419)/A418,"")</f>
        <v/>
      </c>
    </row>
    <row r="419" spans="1:2" x14ac:dyDescent="0.25">
      <c r="A419" t="e">
        <f>('Annual Return Data'!$M420+'Annual Return Data'!$O420)*Information!$D$10</f>
        <v>#VALUE!</v>
      </c>
      <c r="B419" s="31" t="str">
        <f>IFERROR(($A419-'Annual Return Data'!$X420)/A419,"")</f>
        <v/>
      </c>
    </row>
    <row r="420" spans="1:2" x14ac:dyDescent="0.25">
      <c r="A420" t="e">
        <f>('Annual Return Data'!$M421+'Annual Return Data'!$O421)*Information!$D$10</f>
        <v>#VALUE!</v>
      </c>
      <c r="B420" s="31" t="str">
        <f>IFERROR(($A420-'Annual Return Data'!$X421)/A420,"")</f>
        <v/>
      </c>
    </row>
    <row r="421" spans="1:2" x14ac:dyDescent="0.25">
      <c r="A421" t="e">
        <f>('Annual Return Data'!$M422+'Annual Return Data'!$O422)*Information!$D$10</f>
        <v>#VALUE!</v>
      </c>
      <c r="B421" s="31" t="str">
        <f>IFERROR(($A421-'Annual Return Data'!$X422)/A421,"")</f>
        <v/>
      </c>
    </row>
    <row r="422" spans="1:2" x14ac:dyDescent="0.25">
      <c r="A422" t="e">
        <f>('Annual Return Data'!$M423+'Annual Return Data'!$O423)*Information!$D$10</f>
        <v>#VALUE!</v>
      </c>
      <c r="B422" s="31" t="str">
        <f>IFERROR(($A422-'Annual Return Data'!$X423)/A422,"")</f>
        <v/>
      </c>
    </row>
    <row r="423" spans="1:2" x14ac:dyDescent="0.25">
      <c r="A423" t="e">
        <f>('Annual Return Data'!$M424+'Annual Return Data'!$O424)*Information!$D$10</f>
        <v>#VALUE!</v>
      </c>
      <c r="B423" s="31" t="str">
        <f>IFERROR(($A423-'Annual Return Data'!$X424)/A423,"")</f>
        <v/>
      </c>
    </row>
    <row r="424" spans="1:2" x14ac:dyDescent="0.25">
      <c r="A424" t="e">
        <f>('Annual Return Data'!$M425+'Annual Return Data'!$O425)*Information!$D$10</f>
        <v>#VALUE!</v>
      </c>
      <c r="B424" s="31" t="str">
        <f>IFERROR(($A424-'Annual Return Data'!$X425)/A424,"")</f>
        <v/>
      </c>
    </row>
    <row r="425" spans="1:2" x14ac:dyDescent="0.25">
      <c r="A425" t="e">
        <f>('Annual Return Data'!$M426+'Annual Return Data'!$O426)*Information!$D$10</f>
        <v>#VALUE!</v>
      </c>
      <c r="B425" s="31" t="str">
        <f>IFERROR(($A425-'Annual Return Data'!$X426)/A425,"")</f>
        <v/>
      </c>
    </row>
    <row r="426" spans="1:2" x14ac:dyDescent="0.25">
      <c r="A426" t="e">
        <f>('Annual Return Data'!$M427+'Annual Return Data'!$O427)*Information!$D$10</f>
        <v>#VALUE!</v>
      </c>
      <c r="B426" s="31" t="str">
        <f>IFERROR(($A426-'Annual Return Data'!$X427)/A426,"")</f>
        <v/>
      </c>
    </row>
    <row r="427" spans="1:2" x14ac:dyDescent="0.25">
      <c r="A427" t="e">
        <f>('Annual Return Data'!$M428+'Annual Return Data'!$O428)*Information!$D$10</f>
        <v>#VALUE!</v>
      </c>
      <c r="B427" s="31" t="str">
        <f>IFERROR(($A427-'Annual Return Data'!$X428)/A427,"")</f>
        <v/>
      </c>
    </row>
    <row r="428" spans="1:2" x14ac:dyDescent="0.25">
      <c r="A428" t="e">
        <f>('Annual Return Data'!$M429+'Annual Return Data'!$O429)*Information!$D$10</f>
        <v>#VALUE!</v>
      </c>
      <c r="B428" s="31" t="str">
        <f>IFERROR(($A428-'Annual Return Data'!$X429)/A428,"")</f>
        <v/>
      </c>
    </row>
    <row r="429" spans="1:2" x14ac:dyDescent="0.25">
      <c r="A429" t="e">
        <f>('Annual Return Data'!$M430+'Annual Return Data'!$O430)*Information!$D$10</f>
        <v>#VALUE!</v>
      </c>
      <c r="B429" s="31" t="str">
        <f>IFERROR(($A429-'Annual Return Data'!$X430)/A429,"")</f>
        <v/>
      </c>
    </row>
    <row r="430" spans="1:2" x14ac:dyDescent="0.25">
      <c r="A430" t="e">
        <f>('Annual Return Data'!$M431+'Annual Return Data'!$O431)*Information!$D$10</f>
        <v>#VALUE!</v>
      </c>
      <c r="B430" s="31" t="str">
        <f>IFERROR(($A430-'Annual Return Data'!$X431)/A430,"")</f>
        <v/>
      </c>
    </row>
    <row r="431" spans="1:2" x14ac:dyDescent="0.25">
      <c r="A431" t="e">
        <f>('Annual Return Data'!$M432+'Annual Return Data'!$O432)*Information!$D$10</f>
        <v>#VALUE!</v>
      </c>
      <c r="B431" s="31" t="str">
        <f>IFERROR(($A431-'Annual Return Data'!$X432)/A431,"")</f>
        <v/>
      </c>
    </row>
    <row r="432" spans="1:2" x14ac:dyDescent="0.25">
      <c r="A432" t="e">
        <f>('Annual Return Data'!$M433+'Annual Return Data'!$O433)*Information!$D$10</f>
        <v>#VALUE!</v>
      </c>
      <c r="B432" s="31" t="str">
        <f>IFERROR(($A432-'Annual Return Data'!$X433)/A432,"")</f>
        <v/>
      </c>
    </row>
    <row r="433" spans="1:2" x14ac:dyDescent="0.25">
      <c r="A433" t="e">
        <f>('Annual Return Data'!$M434+'Annual Return Data'!$O434)*Information!$D$10</f>
        <v>#VALUE!</v>
      </c>
      <c r="B433" s="31" t="str">
        <f>IFERROR(($A433-'Annual Return Data'!$X434)/A433,"")</f>
        <v/>
      </c>
    </row>
    <row r="434" spans="1:2" x14ac:dyDescent="0.25">
      <c r="A434" t="e">
        <f>('Annual Return Data'!$M435+'Annual Return Data'!$O435)*Information!$D$10</f>
        <v>#VALUE!</v>
      </c>
      <c r="B434" s="31" t="str">
        <f>IFERROR(($A434-'Annual Return Data'!$X435)/A434,"")</f>
        <v/>
      </c>
    </row>
    <row r="435" spans="1:2" x14ac:dyDescent="0.25">
      <c r="A435" t="e">
        <f>('Annual Return Data'!$M436+'Annual Return Data'!$O436)*Information!$D$10</f>
        <v>#VALUE!</v>
      </c>
      <c r="B435" s="31" t="str">
        <f>IFERROR(($A435-'Annual Return Data'!$X436)/A435,"")</f>
        <v/>
      </c>
    </row>
    <row r="436" spans="1:2" x14ac:dyDescent="0.25">
      <c r="A436" t="e">
        <f>('Annual Return Data'!$M437+'Annual Return Data'!$O437)*Information!$D$10</f>
        <v>#VALUE!</v>
      </c>
      <c r="B436" s="31" t="str">
        <f>IFERROR(($A436-'Annual Return Data'!$X437)/A436,"")</f>
        <v/>
      </c>
    </row>
    <row r="437" spans="1:2" x14ac:dyDescent="0.25">
      <c r="A437" t="e">
        <f>('Annual Return Data'!$M438+'Annual Return Data'!$O438)*Information!$D$10</f>
        <v>#VALUE!</v>
      </c>
      <c r="B437" s="31" t="str">
        <f>IFERROR(($A437-'Annual Return Data'!$X438)/A437,"")</f>
        <v/>
      </c>
    </row>
    <row r="438" spans="1:2" x14ac:dyDescent="0.25">
      <c r="A438" t="e">
        <f>('Annual Return Data'!$M439+'Annual Return Data'!$O439)*Information!$D$10</f>
        <v>#VALUE!</v>
      </c>
      <c r="B438" s="31" t="str">
        <f>IFERROR(($A438-'Annual Return Data'!$X439)/A438,"")</f>
        <v/>
      </c>
    </row>
    <row r="439" spans="1:2" x14ac:dyDescent="0.25">
      <c r="A439" t="e">
        <f>('Annual Return Data'!$M440+'Annual Return Data'!$O440)*Information!$D$10</f>
        <v>#VALUE!</v>
      </c>
      <c r="B439" s="31" t="str">
        <f>IFERROR(($A439-'Annual Return Data'!$X440)/A439,"")</f>
        <v/>
      </c>
    </row>
    <row r="440" spans="1:2" x14ac:dyDescent="0.25">
      <c r="A440" t="e">
        <f>('Annual Return Data'!$M441+'Annual Return Data'!$O441)*Information!$D$10</f>
        <v>#VALUE!</v>
      </c>
      <c r="B440" s="31" t="str">
        <f>IFERROR(($A440-'Annual Return Data'!$X441)/A440,"")</f>
        <v/>
      </c>
    </row>
    <row r="441" spans="1:2" x14ac:dyDescent="0.25">
      <c r="A441" t="e">
        <f>('Annual Return Data'!$M442+'Annual Return Data'!$O442)*Information!$D$10</f>
        <v>#VALUE!</v>
      </c>
      <c r="B441" s="31" t="str">
        <f>IFERROR(($A441-'Annual Return Data'!$X442)/A441,"")</f>
        <v/>
      </c>
    </row>
    <row r="442" spans="1:2" x14ac:dyDescent="0.25">
      <c r="A442" t="e">
        <f>('Annual Return Data'!$M443+'Annual Return Data'!$O443)*Information!$D$10</f>
        <v>#VALUE!</v>
      </c>
      <c r="B442" s="31" t="str">
        <f>IFERROR(($A442-'Annual Return Data'!$X443)/A442,"")</f>
        <v/>
      </c>
    </row>
    <row r="443" spans="1:2" x14ac:dyDescent="0.25">
      <c r="A443" t="e">
        <f>('Annual Return Data'!$M444+'Annual Return Data'!$O444)*Information!$D$10</f>
        <v>#VALUE!</v>
      </c>
      <c r="B443" s="31" t="str">
        <f>IFERROR(($A443-'Annual Return Data'!$X444)/A443,"")</f>
        <v/>
      </c>
    </row>
    <row r="444" spans="1:2" x14ac:dyDescent="0.25">
      <c r="A444" t="e">
        <f>('Annual Return Data'!$M445+'Annual Return Data'!$O445)*Information!$D$10</f>
        <v>#VALUE!</v>
      </c>
      <c r="B444" s="31" t="str">
        <f>IFERROR(($A444-'Annual Return Data'!$X445)/A444,"")</f>
        <v/>
      </c>
    </row>
    <row r="445" spans="1:2" x14ac:dyDescent="0.25">
      <c r="A445" t="e">
        <f>('Annual Return Data'!$M446+'Annual Return Data'!$O446)*Information!$D$10</f>
        <v>#VALUE!</v>
      </c>
      <c r="B445" s="31" t="str">
        <f>IFERROR(($A445-'Annual Return Data'!$X446)/A445,"")</f>
        <v/>
      </c>
    </row>
    <row r="446" spans="1:2" x14ac:dyDescent="0.25">
      <c r="A446" t="e">
        <f>('Annual Return Data'!$M447+'Annual Return Data'!$O447)*Information!$D$10</f>
        <v>#VALUE!</v>
      </c>
      <c r="B446" s="31" t="str">
        <f>IFERROR(($A446-'Annual Return Data'!$X447)/A446,"")</f>
        <v/>
      </c>
    </row>
    <row r="447" spans="1:2" x14ac:dyDescent="0.25">
      <c r="A447" t="e">
        <f>('Annual Return Data'!$M448+'Annual Return Data'!$O448)*Information!$D$10</f>
        <v>#VALUE!</v>
      </c>
      <c r="B447" s="31" t="str">
        <f>IFERROR(($A447-'Annual Return Data'!$X448)/A447,"")</f>
        <v/>
      </c>
    </row>
    <row r="448" spans="1:2" x14ac:dyDescent="0.25">
      <c r="A448" t="e">
        <f>('Annual Return Data'!$M449+'Annual Return Data'!$O449)*Information!$D$10</f>
        <v>#VALUE!</v>
      </c>
      <c r="B448" s="31" t="str">
        <f>IFERROR(($A448-'Annual Return Data'!$X449)/A448,"")</f>
        <v/>
      </c>
    </row>
    <row r="449" spans="1:2" x14ac:dyDescent="0.25">
      <c r="A449" t="e">
        <f>('Annual Return Data'!$M450+'Annual Return Data'!$O450)*Information!$D$10</f>
        <v>#VALUE!</v>
      </c>
      <c r="B449" s="31" t="str">
        <f>IFERROR(($A449-'Annual Return Data'!$X450)/A449,"")</f>
        <v/>
      </c>
    </row>
    <row r="450" spans="1:2" x14ac:dyDescent="0.25">
      <c r="A450" t="e">
        <f>('Annual Return Data'!$M451+'Annual Return Data'!$O451)*Information!$D$10</f>
        <v>#VALUE!</v>
      </c>
      <c r="B450" s="31" t="str">
        <f>IFERROR(($A450-'Annual Return Data'!$X451)/A450,"")</f>
        <v/>
      </c>
    </row>
    <row r="451" spans="1:2" x14ac:dyDescent="0.25">
      <c r="A451" t="e">
        <f>('Annual Return Data'!$M452+'Annual Return Data'!$O452)*Information!$D$10</f>
        <v>#VALUE!</v>
      </c>
      <c r="B451" s="31" t="str">
        <f>IFERROR(($A451-'Annual Return Data'!$X452)/A451,"")</f>
        <v/>
      </c>
    </row>
    <row r="452" spans="1:2" x14ac:dyDescent="0.25">
      <c r="A452" t="e">
        <f>('Annual Return Data'!$M453+'Annual Return Data'!$O453)*Information!$D$10</f>
        <v>#VALUE!</v>
      </c>
      <c r="B452" s="31" t="str">
        <f>IFERROR(($A452-'Annual Return Data'!$X453)/A452,"")</f>
        <v/>
      </c>
    </row>
    <row r="453" spans="1:2" x14ac:dyDescent="0.25">
      <c r="A453" t="e">
        <f>('Annual Return Data'!$M454+'Annual Return Data'!$O454)*Information!$D$10</f>
        <v>#VALUE!</v>
      </c>
      <c r="B453" s="31" t="str">
        <f>IFERROR(($A453-'Annual Return Data'!$X454)/A453,"")</f>
        <v/>
      </c>
    </row>
    <row r="454" spans="1:2" x14ac:dyDescent="0.25">
      <c r="A454" t="e">
        <f>('Annual Return Data'!$M455+'Annual Return Data'!$O455)*Information!$D$10</f>
        <v>#VALUE!</v>
      </c>
      <c r="B454" s="31" t="str">
        <f>IFERROR(($A454-'Annual Return Data'!$X455)/A454,"")</f>
        <v/>
      </c>
    </row>
    <row r="455" spans="1:2" x14ac:dyDescent="0.25">
      <c r="A455" t="e">
        <f>('Annual Return Data'!$M456+'Annual Return Data'!$O456)*Information!$D$10</f>
        <v>#VALUE!</v>
      </c>
      <c r="B455" s="31" t="str">
        <f>IFERROR(($A455-'Annual Return Data'!$X456)/A455,"")</f>
        <v/>
      </c>
    </row>
    <row r="456" spans="1:2" x14ac:dyDescent="0.25">
      <c r="A456" t="e">
        <f>('Annual Return Data'!$M457+'Annual Return Data'!$O457)*Information!$D$10</f>
        <v>#VALUE!</v>
      </c>
      <c r="B456" s="31" t="str">
        <f>IFERROR(($A456-'Annual Return Data'!$X457)/A456,"")</f>
        <v/>
      </c>
    </row>
    <row r="457" spans="1:2" x14ac:dyDescent="0.25">
      <c r="A457" t="e">
        <f>('Annual Return Data'!$M458+'Annual Return Data'!$O458)*Information!$D$10</f>
        <v>#VALUE!</v>
      </c>
      <c r="B457" s="31" t="str">
        <f>IFERROR(($A457-'Annual Return Data'!$X458)/A457,"")</f>
        <v/>
      </c>
    </row>
    <row r="458" spans="1:2" x14ac:dyDescent="0.25">
      <c r="A458" t="e">
        <f>('Annual Return Data'!$M459+'Annual Return Data'!$O459)*Information!$D$10</f>
        <v>#VALUE!</v>
      </c>
      <c r="B458" s="31" t="str">
        <f>IFERROR(($A458-'Annual Return Data'!$X459)/A458,"")</f>
        <v/>
      </c>
    </row>
    <row r="459" spans="1:2" x14ac:dyDescent="0.25">
      <c r="A459" t="e">
        <f>('Annual Return Data'!$M460+'Annual Return Data'!$O460)*Information!$D$10</f>
        <v>#VALUE!</v>
      </c>
      <c r="B459" s="31" t="str">
        <f>IFERROR(($A459-'Annual Return Data'!$X460)/A459,"")</f>
        <v/>
      </c>
    </row>
    <row r="460" spans="1:2" x14ac:dyDescent="0.25">
      <c r="A460" t="e">
        <f>('Annual Return Data'!$M461+'Annual Return Data'!$O461)*Information!$D$10</f>
        <v>#VALUE!</v>
      </c>
      <c r="B460" s="31" t="str">
        <f>IFERROR(($A460-'Annual Return Data'!$X461)/A460,"")</f>
        <v/>
      </c>
    </row>
    <row r="461" spans="1:2" x14ac:dyDescent="0.25">
      <c r="A461" t="e">
        <f>('Annual Return Data'!$M462+'Annual Return Data'!$O462)*Information!$D$10</f>
        <v>#VALUE!</v>
      </c>
      <c r="B461" s="31" t="str">
        <f>IFERROR(($A461-'Annual Return Data'!$X462)/A461,"")</f>
        <v/>
      </c>
    </row>
    <row r="462" spans="1:2" x14ac:dyDescent="0.25">
      <c r="A462" t="e">
        <f>('Annual Return Data'!$M463+'Annual Return Data'!$O463)*Information!$D$10</f>
        <v>#VALUE!</v>
      </c>
      <c r="B462" s="31" t="str">
        <f>IFERROR(($A462-'Annual Return Data'!$X463)/A462,"")</f>
        <v/>
      </c>
    </row>
    <row r="463" spans="1:2" x14ac:dyDescent="0.25">
      <c r="A463" t="e">
        <f>('Annual Return Data'!$M464+'Annual Return Data'!$O464)*Information!$D$10</f>
        <v>#VALUE!</v>
      </c>
      <c r="B463" s="31" t="str">
        <f>IFERROR(($A463-'Annual Return Data'!$X464)/A463,"")</f>
        <v/>
      </c>
    </row>
    <row r="464" spans="1:2" x14ac:dyDescent="0.25">
      <c r="A464" t="e">
        <f>('Annual Return Data'!$M465+'Annual Return Data'!$O465)*Information!$D$10</f>
        <v>#VALUE!</v>
      </c>
      <c r="B464" s="31" t="str">
        <f>IFERROR(($A464-'Annual Return Data'!$X465)/A464,"")</f>
        <v/>
      </c>
    </row>
    <row r="465" spans="1:2" x14ac:dyDescent="0.25">
      <c r="A465" t="e">
        <f>('Annual Return Data'!$M466+'Annual Return Data'!$O466)*Information!$D$10</f>
        <v>#VALUE!</v>
      </c>
      <c r="B465" s="31" t="str">
        <f>IFERROR(($A465-'Annual Return Data'!$X466)/A465,"")</f>
        <v/>
      </c>
    </row>
    <row r="466" spans="1:2" x14ac:dyDescent="0.25">
      <c r="A466" t="e">
        <f>('Annual Return Data'!$M467+'Annual Return Data'!$O467)*Information!$D$10</f>
        <v>#VALUE!</v>
      </c>
      <c r="B466" s="31" t="str">
        <f>IFERROR(($A466-'Annual Return Data'!$X467)/A466,"")</f>
        <v/>
      </c>
    </row>
    <row r="467" spans="1:2" x14ac:dyDescent="0.25">
      <c r="A467" t="e">
        <f>('Annual Return Data'!$M468+'Annual Return Data'!$O468)*Information!$D$10</f>
        <v>#VALUE!</v>
      </c>
      <c r="B467" s="31" t="str">
        <f>IFERROR(($A467-'Annual Return Data'!$X468)/A467,"")</f>
        <v/>
      </c>
    </row>
    <row r="468" spans="1:2" x14ac:dyDescent="0.25">
      <c r="A468" t="e">
        <f>('Annual Return Data'!$M469+'Annual Return Data'!$O469)*Information!$D$10</f>
        <v>#VALUE!</v>
      </c>
      <c r="B468" s="31" t="str">
        <f>IFERROR(($A468-'Annual Return Data'!$X469)/A468,"")</f>
        <v/>
      </c>
    </row>
    <row r="469" spans="1:2" x14ac:dyDescent="0.25">
      <c r="A469" t="e">
        <f>('Annual Return Data'!$M470+'Annual Return Data'!$O470)*Information!$D$10</f>
        <v>#VALUE!</v>
      </c>
      <c r="B469" s="31" t="str">
        <f>IFERROR(($A469-'Annual Return Data'!$X470)/A469,"")</f>
        <v/>
      </c>
    </row>
    <row r="470" spans="1:2" x14ac:dyDescent="0.25">
      <c r="A470" t="e">
        <f>('Annual Return Data'!$M471+'Annual Return Data'!$O471)*Information!$D$10</f>
        <v>#VALUE!</v>
      </c>
      <c r="B470" s="31" t="str">
        <f>IFERROR(($A470-'Annual Return Data'!$X471)/A470,"")</f>
        <v/>
      </c>
    </row>
    <row r="471" spans="1:2" x14ac:dyDescent="0.25">
      <c r="A471" t="e">
        <f>('Annual Return Data'!$M472+'Annual Return Data'!$O472)*Information!$D$10</f>
        <v>#VALUE!</v>
      </c>
      <c r="B471" s="31" t="str">
        <f>IFERROR(($A471-'Annual Return Data'!$X472)/A471,"")</f>
        <v/>
      </c>
    </row>
    <row r="472" spans="1:2" x14ac:dyDescent="0.25">
      <c r="A472" t="e">
        <f>('Annual Return Data'!$M473+'Annual Return Data'!$O473)*Information!$D$10</f>
        <v>#VALUE!</v>
      </c>
      <c r="B472" s="31" t="str">
        <f>IFERROR(($A472-'Annual Return Data'!$X473)/A472,"")</f>
        <v/>
      </c>
    </row>
    <row r="473" spans="1:2" x14ac:dyDescent="0.25">
      <c r="A473" t="e">
        <f>('Annual Return Data'!$M474+'Annual Return Data'!$O474)*Information!$D$10</f>
        <v>#VALUE!</v>
      </c>
      <c r="B473" s="31" t="str">
        <f>IFERROR(($A473-'Annual Return Data'!$X474)/A473,"")</f>
        <v/>
      </c>
    </row>
    <row r="474" spans="1:2" x14ac:dyDescent="0.25">
      <c r="A474" t="e">
        <f>('Annual Return Data'!$M475+'Annual Return Data'!$O475)*Information!$D$10</f>
        <v>#VALUE!</v>
      </c>
      <c r="B474" s="31" t="str">
        <f>IFERROR(($A474-'Annual Return Data'!$X475)/A474,"")</f>
        <v/>
      </c>
    </row>
    <row r="475" spans="1:2" x14ac:dyDescent="0.25">
      <c r="A475" t="e">
        <f>('Annual Return Data'!$M476+'Annual Return Data'!$O476)*Information!$D$10</f>
        <v>#VALUE!</v>
      </c>
      <c r="B475" s="31" t="str">
        <f>IFERROR(($A475-'Annual Return Data'!$X476)/A475,"")</f>
        <v/>
      </c>
    </row>
    <row r="476" spans="1:2" x14ac:dyDescent="0.25">
      <c r="A476" t="e">
        <f>('Annual Return Data'!$M477+'Annual Return Data'!$O477)*Information!$D$10</f>
        <v>#VALUE!</v>
      </c>
      <c r="B476" s="31" t="str">
        <f>IFERROR(($A476-'Annual Return Data'!$X477)/A476,"")</f>
        <v/>
      </c>
    </row>
    <row r="477" spans="1:2" x14ac:dyDescent="0.25">
      <c r="A477" t="e">
        <f>('Annual Return Data'!$M478+'Annual Return Data'!$O478)*Information!$D$10</f>
        <v>#VALUE!</v>
      </c>
      <c r="B477" s="31" t="str">
        <f>IFERROR(($A477-'Annual Return Data'!$X478)/A477,"")</f>
        <v/>
      </c>
    </row>
    <row r="478" spans="1:2" x14ac:dyDescent="0.25">
      <c r="A478" t="e">
        <f>('Annual Return Data'!$M479+'Annual Return Data'!$O479)*Information!$D$10</f>
        <v>#VALUE!</v>
      </c>
      <c r="B478" s="31" t="str">
        <f>IFERROR(($A478-'Annual Return Data'!$X479)/A478,"")</f>
        <v/>
      </c>
    </row>
    <row r="479" spans="1:2" x14ac:dyDescent="0.25">
      <c r="A479" t="e">
        <f>('Annual Return Data'!$M480+'Annual Return Data'!$O480)*Information!$D$10</f>
        <v>#VALUE!</v>
      </c>
      <c r="B479" s="31" t="str">
        <f>IFERROR(($A479-'Annual Return Data'!$X480)/A479,"")</f>
        <v/>
      </c>
    </row>
    <row r="480" spans="1:2" x14ac:dyDescent="0.25">
      <c r="A480" t="e">
        <f>('Annual Return Data'!$M481+'Annual Return Data'!$O481)*Information!$D$10</f>
        <v>#VALUE!</v>
      </c>
      <c r="B480" s="31" t="str">
        <f>IFERROR(($A480-'Annual Return Data'!$X481)/A480,"")</f>
        <v/>
      </c>
    </row>
    <row r="481" spans="1:2" x14ac:dyDescent="0.25">
      <c r="A481" t="e">
        <f>('Annual Return Data'!$M482+'Annual Return Data'!$O482)*Information!$D$10</f>
        <v>#VALUE!</v>
      </c>
      <c r="B481" s="31" t="str">
        <f>IFERROR(($A481-'Annual Return Data'!$X482)/A481,"")</f>
        <v/>
      </c>
    </row>
    <row r="482" spans="1:2" x14ac:dyDescent="0.25">
      <c r="A482" t="e">
        <f>('Annual Return Data'!$M483+'Annual Return Data'!$O483)*Information!$D$10</f>
        <v>#VALUE!</v>
      </c>
      <c r="B482" s="31" t="str">
        <f>IFERROR(($A482-'Annual Return Data'!$X483)/A482,"")</f>
        <v/>
      </c>
    </row>
    <row r="483" spans="1:2" x14ac:dyDescent="0.25">
      <c r="A483" t="e">
        <f>('Annual Return Data'!$M484+'Annual Return Data'!$O484)*Information!$D$10</f>
        <v>#VALUE!</v>
      </c>
      <c r="B483" s="31" t="str">
        <f>IFERROR(($A483-'Annual Return Data'!$X484)/A483,"")</f>
        <v/>
      </c>
    </row>
    <row r="484" spans="1:2" x14ac:dyDescent="0.25">
      <c r="A484" t="e">
        <f>('Annual Return Data'!$M485+'Annual Return Data'!$O485)*Information!$D$10</f>
        <v>#VALUE!</v>
      </c>
      <c r="B484" s="31" t="str">
        <f>IFERROR(($A484-'Annual Return Data'!$X485)/A484,"")</f>
        <v/>
      </c>
    </row>
    <row r="485" spans="1:2" x14ac:dyDescent="0.25">
      <c r="A485" t="e">
        <f>('Annual Return Data'!$M486+'Annual Return Data'!$O486)*Information!$D$10</f>
        <v>#VALUE!</v>
      </c>
      <c r="B485" s="31" t="str">
        <f>IFERROR(($A485-'Annual Return Data'!$X486)/A485,"")</f>
        <v/>
      </c>
    </row>
    <row r="486" spans="1:2" x14ac:dyDescent="0.25">
      <c r="A486" t="e">
        <f>('Annual Return Data'!$M487+'Annual Return Data'!$O487)*Information!$D$10</f>
        <v>#VALUE!</v>
      </c>
      <c r="B486" s="31" t="str">
        <f>IFERROR(($A486-'Annual Return Data'!$X487)/A486,"")</f>
        <v/>
      </c>
    </row>
    <row r="487" spans="1:2" x14ac:dyDescent="0.25">
      <c r="A487" t="e">
        <f>('Annual Return Data'!$M488+'Annual Return Data'!$O488)*Information!$D$10</f>
        <v>#VALUE!</v>
      </c>
      <c r="B487" s="31" t="str">
        <f>IFERROR(($A487-'Annual Return Data'!$X488)/A487,"")</f>
        <v/>
      </c>
    </row>
    <row r="488" spans="1:2" x14ac:dyDescent="0.25">
      <c r="A488" t="e">
        <f>('Annual Return Data'!$M489+'Annual Return Data'!$O489)*Information!$D$10</f>
        <v>#VALUE!</v>
      </c>
      <c r="B488" s="31" t="str">
        <f>IFERROR(($A488-'Annual Return Data'!$X489)/A488,"")</f>
        <v/>
      </c>
    </row>
    <row r="489" spans="1:2" x14ac:dyDescent="0.25">
      <c r="A489" t="e">
        <f>('Annual Return Data'!$M490+'Annual Return Data'!$O490)*Information!$D$10</f>
        <v>#VALUE!</v>
      </c>
      <c r="B489" s="31" t="str">
        <f>IFERROR(($A489-'Annual Return Data'!$X490)/A489,"")</f>
        <v/>
      </c>
    </row>
    <row r="490" spans="1:2" x14ac:dyDescent="0.25">
      <c r="A490" t="e">
        <f>('Annual Return Data'!$M491+'Annual Return Data'!$O491)*Information!$D$10</f>
        <v>#VALUE!</v>
      </c>
      <c r="B490" s="31" t="str">
        <f>IFERROR(($A490-'Annual Return Data'!$X491)/A490,"")</f>
        <v/>
      </c>
    </row>
    <row r="491" spans="1:2" x14ac:dyDescent="0.25">
      <c r="A491" t="e">
        <f>('Annual Return Data'!$M492+'Annual Return Data'!$O492)*Information!$D$10</f>
        <v>#VALUE!</v>
      </c>
      <c r="B491" s="31" t="str">
        <f>IFERROR(($A491-'Annual Return Data'!$X492)/A491,"")</f>
        <v/>
      </c>
    </row>
    <row r="492" spans="1:2" x14ac:dyDescent="0.25">
      <c r="A492" t="e">
        <f>('Annual Return Data'!$M493+'Annual Return Data'!$O493)*Information!$D$10</f>
        <v>#VALUE!</v>
      </c>
      <c r="B492" s="31" t="str">
        <f>IFERROR(($A492-'Annual Return Data'!$X493)/A492,"")</f>
        <v/>
      </c>
    </row>
    <row r="493" spans="1:2" x14ac:dyDescent="0.25">
      <c r="A493" t="e">
        <f>('Annual Return Data'!$M494+'Annual Return Data'!$O494)*Information!$D$10</f>
        <v>#VALUE!</v>
      </c>
      <c r="B493" s="31" t="str">
        <f>IFERROR(($A493-'Annual Return Data'!$X494)/A493,"")</f>
        <v/>
      </c>
    </row>
    <row r="494" spans="1:2" x14ac:dyDescent="0.25">
      <c r="A494" t="e">
        <f>('Annual Return Data'!$M495+'Annual Return Data'!$O495)*Information!$D$10</f>
        <v>#VALUE!</v>
      </c>
      <c r="B494" s="31" t="str">
        <f>IFERROR(($A494-'Annual Return Data'!$X495)/A494,"")</f>
        <v/>
      </c>
    </row>
    <row r="495" spans="1:2" x14ac:dyDescent="0.25">
      <c r="A495" t="e">
        <f>('Annual Return Data'!$M496+'Annual Return Data'!$O496)*Information!$D$10</f>
        <v>#VALUE!</v>
      </c>
      <c r="B495" s="31" t="str">
        <f>IFERROR(($A495-'Annual Return Data'!$X496)/A495,"")</f>
        <v/>
      </c>
    </row>
    <row r="496" spans="1:2" x14ac:dyDescent="0.25">
      <c r="A496" t="e">
        <f>('Annual Return Data'!$M497+'Annual Return Data'!$O497)*Information!$D$10</f>
        <v>#VALUE!</v>
      </c>
      <c r="B496" s="31" t="str">
        <f>IFERROR(($A496-'Annual Return Data'!$X497)/A496,"")</f>
        <v/>
      </c>
    </row>
    <row r="497" spans="1:2" x14ac:dyDescent="0.25">
      <c r="A497" t="e">
        <f>('Annual Return Data'!$M498+'Annual Return Data'!$O498)*Information!$D$10</f>
        <v>#VALUE!</v>
      </c>
      <c r="B497" s="31" t="str">
        <f>IFERROR(($A497-'Annual Return Data'!$X498)/A497,"")</f>
        <v/>
      </c>
    </row>
    <row r="498" spans="1:2" x14ac:dyDescent="0.25">
      <c r="A498" t="e">
        <f>('Annual Return Data'!$M499+'Annual Return Data'!$O499)*Information!$D$10</f>
        <v>#VALUE!</v>
      </c>
      <c r="B498" s="31" t="str">
        <f>IFERROR(($A498-'Annual Return Data'!$X499)/A498,"")</f>
        <v/>
      </c>
    </row>
    <row r="499" spans="1:2" x14ac:dyDescent="0.25">
      <c r="A499" t="e">
        <f>('Annual Return Data'!$M500+'Annual Return Data'!$O500)*Information!$D$10</f>
        <v>#VALUE!</v>
      </c>
      <c r="B499" s="31" t="str">
        <f>IFERROR(($A499-'Annual Return Data'!$X500)/A499,"")</f>
        <v/>
      </c>
    </row>
    <row r="500" spans="1:2" x14ac:dyDescent="0.25">
      <c r="A500" t="e">
        <f>('Annual Return Data'!$M501+'Annual Return Data'!$O501)*Information!$D$10</f>
        <v>#VALUE!</v>
      </c>
      <c r="B500" s="31" t="str">
        <f>IFERROR(($A500-'Annual Return Data'!$X501)/A500,"")</f>
        <v/>
      </c>
    </row>
    <row r="501" spans="1:2" x14ac:dyDescent="0.25">
      <c r="A501" t="e">
        <f>('Annual Return Data'!$M502+'Annual Return Data'!$O502)*Information!$D$10</f>
        <v>#VALUE!</v>
      </c>
      <c r="B501" s="31" t="str">
        <f>IFERROR(($A501-'Annual Return Data'!$X502)/A501,"")</f>
        <v/>
      </c>
    </row>
    <row r="502" spans="1:2" x14ac:dyDescent="0.25">
      <c r="A502" t="e">
        <f>('Annual Return Data'!$M503+'Annual Return Data'!$O503)*Information!$D$10</f>
        <v>#VALUE!</v>
      </c>
      <c r="B502" s="31" t="str">
        <f>IFERROR(($A502-'Annual Return Data'!$X503)/A502,"")</f>
        <v/>
      </c>
    </row>
    <row r="503" spans="1:2" x14ac:dyDescent="0.25">
      <c r="A503" t="e">
        <f>('Annual Return Data'!$M504+'Annual Return Data'!$O504)*Information!$D$10</f>
        <v>#VALUE!</v>
      </c>
      <c r="B503" s="31" t="str">
        <f>IFERROR(($A503-'Annual Return Data'!$X504)/A503,"")</f>
        <v/>
      </c>
    </row>
    <row r="504" spans="1:2" x14ac:dyDescent="0.25">
      <c r="A504" t="e">
        <f>('Annual Return Data'!$M505+'Annual Return Data'!$O505)*Information!$D$10</f>
        <v>#VALUE!</v>
      </c>
      <c r="B504" s="31" t="str">
        <f>IFERROR(($A504-'Annual Return Data'!$X505)/A504,"")</f>
        <v/>
      </c>
    </row>
    <row r="505" spans="1:2" x14ac:dyDescent="0.25">
      <c r="A505" t="e">
        <f>('Annual Return Data'!$M506+'Annual Return Data'!$O506)*Information!$D$10</f>
        <v>#VALUE!</v>
      </c>
      <c r="B505" s="31" t="str">
        <f>IFERROR(($A505-'Annual Return Data'!$X506)/A505,"")</f>
        <v/>
      </c>
    </row>
    <row r="506" spans="1:2" x14ac:dyDescent="0.25">
      <c r="A506" t="e">
        <f>('Annual Return Data'!$M507+'Annual Return Data'!$O507)*Information!$D$10</f>
        <v>#VALUE!</v>
      </c>
      <c r="B506" s="31" t="str">
        <f>IFERROR(($A506-'Annual Return Data'!$X507)/A506,"")</f>
        <v/>
      </c>
    </row>
    <row r="507" spans="1:2" x14ac:dyDescent="0.25">
      <c r="A507" t="e">
        <f>('Annual Return Data'!$M508+'Annual Return Data'!$O508)*Information!$D$10</f>
        <v>#VALUE!</v>
      </c>
      <c r="B507" s="31" t="str">
        <f>IFERROR(($A507-'Annual Return Data'!$X508)/A507,"")</f>
        <v/>
      </c>
    </row>
    <row r="508" spans="1:2" x14ac:dyDescent="0.25">
      <c r="A508" t="e">
        <f>('Annual Return Data'!$M509+'Annual Return Data'!$O509)*Information!$D$10</f>
        <v>#VALUE!</v>
      </c>
      <c r="B508" s="31" t="str">
        <f>IFERROR(($A508-'Annual Return Data'!$X509)/A508,"")</f>
        <v/>
      </c>
    </row>
    <row r="509" spans="1:2" x14ac:dyDescent="0.25">
      <c r="A509" t="e">
        <f>('Annual Return Data'!$M510+'Annual Return Data'!$O510)*Information!$D$10</f>
        <v>#VALUE!</v>
      </c>
      <c r="B509" s="31" t="str">
        <f>IFERROR(($A509-'Annual Return Data'!$X510)/A509,"")</f>
        <v/>
      </c>
    </row>
    <row r="510" spans="1:2" x14ac:dyDescent="0.25">
      <c r="A510" t="e">
        <f>('Annual Return Data'!$M511+'Annual Return Data'!$O511)*Information!$D$10</f>
        <v>#VALUE!</v>
      </c>
      <c r="B510" s="31" t="str">
        <f>IFERROR(($A510-'Annual Return Data'!$X511)/A510,"")</f>
        <v/>
      </c>
    </row>
    <row r="511" spans="1:2" x14ac:dyDescent="0.25">
      <c r="A511" t="e">
        <f>('Annual Return Data'!$M512+'Annual Return Data'!$O512)*Information!$D$10</f>
        <v>#VALUE!</v>
      </c>
      <c r="B511" s="31" t="str">
        <f>IFERROR(($A511-'Annual Return Data'!$X512)/A511,"")</f>
        <v/>
      </c>
    </row>
    <row r="512" spans="1:2" x14ac:dyDescent="0.25">
      <c r="A512" t="e">
        <f>('Annual Return Data'!$M513+'Annual Return Data'!$O513)*Information!$D$10</f>
        <v>#VALUE!</v>
      </c>
      <c r="B512" s="31" t="str">
        <f>IFERROR(($A512-'Annual Return Data'!$X513)/A512,"")</f>
        <v/>
      </c>
    </row>
    <row r="513" spans="1:2" x14ac:dyDescent="0.25">
      <c r="A513" t="e">
        <f>('Annual Return Data'!$M514+'Annual Return Data'!$O514)*Information!$D$10</f>
        <v>#VALUE!</v>
      </c>
      <c r="B513" s="31" t="str">
        <f>IFERROR(($A513-'Annual Return Data'!$X514)/A513,"")</f>
        <v/>
      </c>
    </row>
    <row r="514" spans="1:2" x14ac:dyDescent="0.25">
      <c r="A514" t="e">
        <f>('Annual Return Data'!$M515+'Annual Return Data'!$O515)*Information!$D$10</f>
        <v>#VALUE!</v>
      </c>
      <c r="B514" s="31" t="str">
        <f>IFERROR(($A514-'Annual Return Data'!$X515)/A514,"")</f>
        <v/>
      </c>
    </row>
    <row r="515" spans="1:2" x14ac:dyDescent="0.25">
      <c r="A515" t="e">
        <f>('Annual Return Data'!$M516+'Annual Return Data'!$O516)*Information!$D$10</f>
        <v>#VALUE!</v>
      </c>
      <c r="B515" s="31" t="str">
        <f>IFERROR(($A515-'Annual Return Data'!$X516)/A515,"")</f>
        <v/>
      </c>
    </row>
    <row r="516" spans="1:2" x14ac:dyDescent="0.25">
      <c r="A516" t="e">
        <f>('Annual Return Data'!$M517+'Annual Return Data'!$O517)*Information!$D$10</f>
        <v>#VALUE!</v>
      </c>
      <c r="B516" s="31" t="str">
        <f>IFERROR(($A516-'Annual Return Data'!$X517)/A516,"")</f>
        <v/>
      </c>
    </row>
    <row r="517" spans="1:2" x14ac:dyDescent="0.25">
      <c r="A517" t="e">
        <f>('Annual Return Data'!$M518+'Annual Return Data'!$O518)*Information!$D$10</f>
        <v>#VALUE!</v>
      </c>
      <c r="B517" s="31" t="str">
        <f>IFERROR(($A517-'Annual Return Data'!$X518)/A517,"")</f>
        <v/>
      </c>
    </row>
    <row r="518" spans="1:2" x14ac:dyDescent="0.25">
      <c r="A518" t="e">
        <f>('Annual Return Data'!$M519+'Annual Return Data'!$O519)*Information!$D$10</f>
        <v>#VALUE!</v>
      </c>
      <c r="B518" s="31" t="str">
        <f>IFERROR(($A518-'Annual Return Data'!$X519)/A518,"")</f>
        <v/>
      </c>
    </row>
    <row r="519" spans="1:2" x14ac:dyDescent="0.25">
      <c r="A519" t="e">
        <f>('Annual Return Data'!$M520+'Annual Return Data'!$O520)*Information!$D$10</f>
        <v>#VALUE!</v>
      </c>
      <c r="B519" s="31" t="str">
        <f>IFERROR(($A519-'Annual Return Data'!$X520)/A519,"")</f>
        <v/>
      </c>
    </row>
    <row r="520" spans="1:2" x14ac:dyDescent="0.25">
      <c r="A520" t="e">
        <f>('Annual Return Data'!$M521+'Annual Return Data'!$O521)*Information!$D$10</f>
        <v>#VALUE!</v>
      </c>
      <c r="B520" s="31" t="str">
        <f>IFERROR(($A520-'Annual Return Data'!$X521)/A520,"")</f>
        <v/>
      </c>
    </row>
    <row r="521" spans="1:2" x14ac:dyDescent="0.25">
      <c r="A521" t="e">
        <f>('Annual Return Data'!$M522+'Annual Return Data'!$O522)*Information!$D$10</f>
        <v>#VALUE!</v>
      </c>
      <c r="B521" s="31" t="str">
        <f>IFERROR(($A521-'Annual Return Data'!$X522)/A521,"")</f>
        <v/>
      </c>
    </row>
    <row r="522" spans="1:2" x14ac:dyDescent="0.25">
      <c r="A522" t="e">
        <f>('Annual Return Data'!$M523+'Annual Return Data'!$O523)*Information!$D$10</f>
        <v>#VALUE!</v>
      </c>
      <c r="B522" s="31" t="str">
        <f>IFERROR(($A522-'Annual Return Data'!$X523)/A522,"")</f>
        <v/>
      </c>
    </row>
    <row r="523" spans="1:2" x14ac:dyDescent="0.25">
      <c r="A523" t="e">
        <f>('Annual Return Data'!$M524+'Annual Return Data'!$O524)*Information!$D$10</f>
        <v>#VALUE!</v>
      </c>
      <c r="B523" s="31" t="str">
        <f>IFERROR(($A523-'Annual Return Data'!$X524)/A523,"")</f>
        <v/>
      </c>
    </row>
    <row r="524" spans="1:2" x14ac:dyDescent="0.25">
      <c r="A524" t="e">
        <f>('Annual Return Data'!$M525+'Annual Return Data'!$O525)*Information!$D$10</f>
        <v>#VALUE!</v>
      </c>
      <c r="B524" s="31" t="str">
        <f>IFERROR(($A524-'Annual Return Data'!$X525)/A524,"")</f>
        <v/>
      </c>
    </row>
    <row r="525" spans="1:2" x14ac:dyDescent="0.25">
      <c r="A525" t="e">
        <f>('Annual Return Data'!$M526+'Annual Return Data'!$O526)*Information!$D$10</f>
        <v>#VALUE!</v>
      </c>
      <c r="B525" s="31" t="str">
        <f>IFERROR(($A525-'Annual Return Data'!$X526)/A525,"")</f>
        <v/>
      </c>
    </row>
    <row r="526" spans="1:2" x14ac:dyDescent="0.25">
      <c r="A526" t="e">
        <f>('Annual Return Data'!$M527+'Annual Return Data'!$O527)*Information!$D$10</f>
        <v>#VALUE!</v>
      </c>
      <c r="B526" s="31" t="str">
        <f>IFERROR(($A526-'Annual Return Data'!$X527)/A526,"")</f>
        <v/>
      </c>
    </row>
    <row r="527" spans="1:2" x14ac:dyDescent="0.25">
      <c r="A527" t="e">
        <f>('Annual Return Data'!$M528+'Annual Return Data'!$O528)*Information!$D$10</f>
        <v>#VALUE!</v>
      </c>
      <c r="B527" s="31" t="str">
        <f>IFERROR(($A527-'Annual Return Data'!$X528)/A527,"")</f>
        <v/>
      </c>
    </row>
    <row r="528" spans="1:2" x14ac:dyDescent="0.25">
      <c r="A528" t="e">
        <f>('Annual Return Data'!$M529+'Annual Return Data'!$O529)*Information!$D$10</f>
        <v>#VALUE!</v>
      </c>
      <c r="B528" s="31" t="str">
        <f>IFERROR(($A528-'Annual Return Data'!$X529)/A528,"")</f>
        <v/>
      </c>
    </row>
    <row r="529" spans="1:2" x14ac:dyDescent="0.25">
      <c r="A529" t="e">
        <f>('Annual Return Data'!$M530+'Annual Return Data'!$O530)*Information!$D$10</f>
        <v>#VALUE!</v>
      </c>
      <c r="B529" s="31" t="str">
        <f>IFERROR(($A529-'Annual Return Data'!$X530)/A529,"")</f>
        <v/>
      </c>
    </row>
    <row r="530" spans="1:2" x14ac:dyDescent="0.25">
      <c r="A530" t="e">
        <f>('Annual Return Data'!$M531+'Annual Return Data'!$O531)*Information!$D$10</f>
        <v>#VALUE!</v>
      </c>
      <c r="B530" s="31" t="str">
        <f>IFERROR(($A530-'Annual Return Data'!$X531)/A530,"")</f>
        <v/>
      </c>
    </row>
    <row r="531" spans="1:2" x14ac:dyDescent="0.25">
      <c r="A531" t="e">
        <f>('Annual Return Data'!$M532+'Annual Return Data'!$O532)*Information!$D$10</f>
        <v>#VALUE!</v>
      </c>
      <c r="B531" s="31" t="str">
        <f>IFERROR(($A531-'Annual Return Data'!$X532)/A531,"")</f>
        <v/>
      </c>
    </row>
    <row r="532" spans="1:2" x14ac:dyDescent="0.25">
      <c r="A532" t="e">
        <f>('Annual Return Data'!$M533+'Annual Return Data'!$O533)*Information!$D$10</f>
        <v>#VALUE!</v>
      </c>
      <c r="B532" s="31" t="str">
        <f>IFERROR(($A532-'Annual Return Data'!$X533)/A532,"")</f>
        <v/>
      </c>
    </row>
    <row r="533" spans="1:2" x14ac:dyDescent="0.25">
      <c r="A533" t="e">
        <f>('Annual Return Data'!$M534+'Annual Return Data'!$O534)*Information!$D$10</f>
        <v>#VALUE!</v>
      </c>
      <c r="B533" s="31" t="str">
        <f>IFERROR(($A533-'Annual Return Data'!$X534)/A533,"")</f>
        <v/>
      </c>
    </row>
    <row r="534" spans="1:2" x14ac:dyDescent="0.25">
      <c r="A534" t="e">
        <f>('Annual Return Data'!$M535+'Annual Return Data'!$O535)*Information!$D$10</f>
        <v>#VALUE!</v>
      </c>
      <c r="B534" s="31" t="str">
        <f>IFERROR(($A534-'Annual Return Data'!$X535)/A534,"")</f>
        <v/>
      </c>
    </row>
    <row r="535" spans="1:2" x14ac:dyDescent="0.25">
      <c r="A535" t="e">
        <f>('Annual Return Data'!$M536+'Annual Return Data'!$O536)*Information!$D$10</f>
        <v>#VALUE!</v>
      </c>
      <c r="B535" s="31" t="str">
        <f>IFERROR(($A535-'Annual Return Data'!$X536)/A535,"")</f>
        <v/>
      </c>
    </row>
    <row r="536" spans="1:2" x14ac:dyDescent="0.25">
      <c r="A536" t="e">
        <f>('Annual Return Data'!$M537+'Annual Return Data'!$O537)*Information!$D$10</f>
        <v>#VALUE!</v>
      </c>
      <c r="B536" s="31" t="str">
        <f>IFERROR(($A536-'Annual Return Data'!$X537)/A536,"")</f>
        <v/>
      </c>
    </row>
    <row r="537" spans="1:2" x14ac:dyDescent="0.25">
      <c r="A537" t="e">
        <f>('Annual Return Data'!$M538+'Annual Return Data'!$O538)*Information!$D$10</f>
        <v>#VALUE!</v>
      </c>
      <c r="B537" s="31" t="str">
        <f>IFERROR(($A537-'Annual Return Data'!$X538)/A537,"")</f>
        <v/>
      </c>
    </row>
    <row r="538" spans="1:2" x14ac:dyDescent="0.25">
      <c r="A538" t="e">
        <f>('Annual Return Data'!$M539+'Annual Return Data'!$O539)*Information!$D$10</f>
        <v>#VALUE!</v>
      </c>
      <c r="B538" s="31" t="str">
        <f>IFERROR(($A538-'Annual Return Data'!$X539)/A538,"")</f>
        <v/>
      </c>
    </row>
    <row r="539" spans="1:2" x14ac:dyDescent="0.25">
      <c r="A539" t="e">
        <f>('Annual Return Data'!$M540+'Annual Return Data'!$O540)*Information!$D$10</f>
        <v>#VALUE!</v>
      </c>
      <c r="B539" s="31" t="str">
        <f>IFERROR(($A539-'Annual Return Data'!$X540)/A539,"")</f>
        <v/>
      </c>
    </row>
    <row r="540" spans="1:2" x14ac:dyDescent="0.25">
      <c r="A540" t="e">
        <f>('Annual Return Data'!$M541+'Annual Return Data'!$O541)*Information!$D$10</f>
        <v>#VALUE!</v>
      </c>
      <c r="B540" s="31" t="str">
        <f>IFERROR(($A540-'Annual Return Data'!$X541)/A540,"")</f>
        <v/>
      </c>
    </row>
    <row r="541" spans="1:2" x14ac:dyDescent="0.25">
      <c r="A541" t="e">
        <f>('Annual Return Data'!$M542+'Annual Return Data'!$O542)*Information!$D$10</f>
        <v>#VALUE!</v>
      </c>
      <c r="B541" s="31" t="str">
        <f>IFERROR(($A541-'Annual Return Data'!$X542)/A541,"")</f>
        <v/>
      </c>
    </row>
    <row r="542" spans="1:2" x14ac:dyDescent="0.25">
      <c r="A542" t="e">
        <f>('Annual Return Data'!$M543+'Annual Return Data'!$O543)*Information!$D$10</f>
        <v>#VALUE!</v>
      </c>
      <c r="B542" s="31" t="str">
        <f>IFERROR(($A542-'Annual Return Data'!$X543)/A542,"")</f>
        <v/>
      </c>
    </row>
    <row r="543" spans="1:2" x14ac:dyDescent="0.25">
      <c r="A543" t="e">
        <f>('Annual Return Data'!$M544+'Annual Return Data'!$O544)*Information!$D$10</f>
        <v>#VALUE!</v>
      </c>
      <c r="B543" s="31" t="str">
        <f>IFERROR(($A543-'Annual Return Data'!$X544)/A543,"")</f>
        <v/>
      </c>
    </row>
    <row r="544" spans="1:2" x14ac:dyDescent="0.25">
      <c r="A544" t="e">
        <f>('Annual Return Data'!$M545+'Annual Return Data'!$O545)*Information!$D$10</f>
        <v>#VALUE!</v>
      </c>
      <c r="B544" s="31" t="str">
        <f>IFERROR(($A544-'Annual Return Data'!$X545)/A544,"")</f>
        <v/>
      </c>
    </row>
    <row r="545" spans="1:2" x14ac:dyDescent="0.25">
      <c r="A545" t="e">
        <f>('Annual Return Data'!$M546+'Annual Return Data'!$O546)*Information!$D$10</f>
        <v>#VALUE!</v>
      </c>
      <c r="B545" s="31" t="str">
        <f>IFERROR(($A545-'Annual Return Data'!$X546)/A545,"")</f>
        <v/>
      </c>
    </row>
    <row r="546" spans="1:2" x14ac:dyDescent="0.25">
      <c r="A546" t="e">
        <f>('Annual Return Data'!$M547+'Annual Return Data'!$O547)*Information!$D$10</f>
        <v>#VALUE!</v>
      </c>
      <c r="B546" s="31" t="str">
        <f>IFERROR(($A546-'Annual Return Data'!$X547)/A546,"")</f>
        <v/>
      </c>
    </row>
    <row r="547" spans="1:2" x14ac:dyDescent="0.25">
      <c r="A547" t="e">
        <f>('Annual Return Data'!$M548+'Annual Return Data'!$O548)*Information!$D$10</f>
        <v>#VALUE!</v>
      </c>
      <c r="B547" s="31" t="str">
        <f>IFERROR(($A547-'Annual Return Data'!$X548)/A547,"")</f>
        <v/>
      </c>
    </row>
    <row r="548" spans="1:2" x14ac:dyDescent="0.25">
      <c r="A548" t="e">
        <f>('Annual Return Data'!$M549+'Annual Return Data'!$O549)*Information!$D$10</f>
        <v>#VALUE!</v>
      </c>
      <c r="B548" s="31" t="str">
        <f>IFERROR(($A548-'Annual Return Data'!$X549)/A548,"")</f>
        <v/>
      </c>
    </row>
    <row r="549" spans="1:2" x14ac:dyDescent="0.25">
      <c r="A549" t="e">
        <f>('Annual Return Data'!$M550+'Annual Return Data'!$O550)*Information!$D$10</f>
        <v>#VALUE!</v>
      </c>
      <c r="B549" s="31" t="str">
        <f>IFERROR(($A549-'Annual Return Data'!$X550)/A549,"")</f>
        <v/>
      </c>
    </row>
    <row r="550" spans="1:2" x14ac:dyDescent="0.25">
      <c r="A550" t="e">
        <f>('Annual Return Data'!$M551+'Annual Return Data'!$O551)*Information!$D$10</f>
        <v>#VALUE!</v>
      </c>
      <c r="B550" s="31" t="str">
        <f>IFERROR(($A550-'Annual Return Data'!$X551)/A550,"")</f>
        <v/>
      </c>
    </row>
    <row r="551" spans="1:2" x14ac:dyDescent="0.25">
      <c r="A551" t="e">
        <f>('Annual Return Data'!$M552+'Annual Return Data'!$O552)*Information!$D$10</f>
        <v>#VALUE!</v>
      </c>
      <c r="B551" s="31" t="str">
        <f>IFERROR(($A551-'Annual Return Data'!$X552)/A551,"")</f>
        <v/>
      </c>
    </row>
    <row r="552" spans="1:2" x14ac:dyDescent="0.25">
      <c r="A552" t="e">
        <f>('Annual Return Data'!$M553+'Annual Return Data'!$O553)*Information!$D$10</f>
        <v>#VALUE!</v>
      </c>
      <c r="B552" s="31" t="str">
        <f>IFERROR(($A552-'Annual Return Data'!$X553)/A552,"")</f>
        <v/>
      </c>
    </row>
    <row r="553" spans="1:2" x14ac:dyDescent="0.25">
      <c r="A553" t="e">
        <f>('Annual Return Data'!$M554+'Annual Return Data'!$O554)*Information!$D$10</f>
        <v>#VALUE!</v>
      </c>
      <c r="B553" s="31" t="str">
        <f>IFERROR(($A553-'Annual Return Data'!$X554)/A553,"")</f>
        <v/>
      </c>
    </row>
    <row r="554" spans="1:2" x14ac:dyDescent="0.25">
      <c r="A554" t="e">
        <f>('Annual Return Data'!$M555+'Annual Return Data'!$O555)*Information!$D$10</f>
        <v>#VALUE!</v>
      </c>
      <c r="B554" s="31" t="str">
        <f>IFERROR(($A554-'Annual Return Data'!$X555)/A554,"")</f>
        <v/>
      </c>
    </row>
    <row r="555" spans="1:2" x14ac:dyDescent="0.25">
      <c r="A555" t="e">
        <f>('Annual Return Data'!$M556+'Annual Return Data'!$O556)*Information!$D$10</f>
        <v>#VALUE!</v>
      </c>
      <c r="B555" s="31" t="str">
        <f>IFERROR(($A555-'Annual Return Data'!$X556)/A555,"")</f>
        <v/>
      </c>
    </row>
    <row r="556" spans="1:2" x14ac:dyDescent="0.25">
      <c r="A556" t="e">
        <f>('Annual Return Data'!$M557+'Annual Return Data'!$O557)*Information!$D$10</f>
        <v>#VALUE!</v>
      </c>
      <c r="B556" s="31" t="str">
        <f>IFERROR(($A556-'Annual Return Data'!$X557)/A556,"")</f>
        <v/>
      </c>
    </row>
    <row r="557" spans="1:2" x14ac:dyDescent="0.25">
      <c r="A557" t="e">
        <f>('Annual Return Data'!$M558+'Annual Return Data'!$O558)*Information!$D$10</f>
        <v>#VALUE!</v>
      </c>
      <c r="B557" s="31" t="str">
        <f>IFERROR(($A557-'Annual Return Data'!$X558)/A557,"")</f>
        <v/>
      </c>
    </row>
    <row r="558" spans="1:2" x14ac:dyDescent="0.25">
      <c r="A558" t="e">
        <f>('Annual Return Data'!$M559+'Annual Return Data'!$O559)*Information!$D$10</f>
        <v>#VALUE!</v>
      </c>
      <c r="B558" s="31" t="str">
        <f>IFERROR(($A558-'Annual Return Data'!$X559)/A558,"")</f>
        <v/>
      </c>
    </row>
    <row r="559" spans="1:2" x14ac:dyDescent="0.25">
      <c r="A559" t="e">
        <f>('Annual Return Data'!$M560+'Annual Return Data'!$O560)*Information!$D$10</f>
        <v>#VALUE!</v>
      </c>
      <c r="B559" s="31" t="str">
        <f>IFERROR(($A559-'Annual Return Data'!$X560)/A559,"")</f>
        <v/>
      </c>
    </row>
    <row r="560" spans="1:2" x14ac:dyDescent="0.25">
      <c r="A560" t="e">
        <f>('Annual Return Data'!$M561+'Annual Return Data'!$O561)*Information!$D$10</f>
        <v>#VALUE!</v>
      </c>
      <c r="B560" s="31" t="str">
        <f>IFERROR(($A560-'Annual Return Data'!$X561)/A560,"")</f>
        <v/>
      </c>
    </row>
    <row r="561" spans="1:2" x14ac:dyDescent="0.25">
      <c r="A561" t="e">
        <f>('Annual Return Data'!$M562+'Annual Return Data'!$O562)*Information!$D$10</f>
        <v>#VALUE!</v>
      </c>
      <c r="B561" s="31" t="str">
        <f>IFERROR(($A561-'Annual Return Data'!$X562)/A561,"")</f>
        <v/>
      </c>
    </row>
    <row r="562" spans="1:2" x14ac:dyDescent="0.25">
      <c r="A562" t="e">
        <f>('Annual Return Data'!$M563+'Annual Return Data'!$O563)*Information!$D$10</f>
        <v>#VALUE!</v>
      </c>
      <c r="B562" s="31" t="str">
        <f>IFERROR(($A562-'Annual Return Data'!$X563)/A562,"")</f>
        <v/>
      </c>
    </row>
    <row r="563" spans="1:2" x14ac:dyDescent="0.25">
      <c r="A563" t="e">
        <f>('Annual Return Data'!$M564+'Annual Return Data'!$O564)*Information!$D$10</f>
        <v>#VALUE!</v>
      </c>
      <c r="B563" s="31" t="str">
        <f>IFERROR(($A563-'Annual Return Data'!$X564)/A563,"")</f>
        <v/>
      </c>
    </row>
    <row r="564" spans="1:2" x14ac:dyDescent="0.25">
      <c r="A564" t="e">
        <f>('Annual Return Data'!$M565+'Annual Return Data'!$O565)*Information!$D$10</f>
        <v>#VALUE!</v>
      </c>
      <c r="B564" s="31" t="str">
        <f>IFERROR(($A564-'Annual Return Data'!$X565)/A564,"")</f>
        <v/>
      </c>
    </row>
    <row r="565" spans="1:2" x14ac:dyDescent="0.25">
      <c r="A565" t="e">
        <f>('Annual Return Data'!$M566+'Annual Return Data'!$O566)*Information!$D$10</f>
        <v>#VALUE!</v>
      </c>
      <c r="B565" s="31" t="str">
        <f>IFERROR(($A565-'Annual Return Data'!$X566)/A565,"")</f>
        <v/>
      </c>
    </row>
    <row r="566" spans="1:2" x14ac:dyDescent="0.25">
      <c r="A566" t="e">
        <f>('Annual Return Data'!$M567+'Annual Return Data'!$O567)*Information!$D$10</f>
        <v>#VALUE!</v>
      </c>
      <c r="B566" s="31" t="str">
        <f>IFERROR(($A566-'Annual Return Data'!$X567)/A566,"")</f>
        <v/>
      </c>
    </row>
    <row r="567" spans="1:2" x14ac:dyDescent="0.25">
      <c r="A567" t="e">
        <f>('Annual Return Data'!$M568+'Annual Return Data'!$O568)*Information!$D$10</f>
        <v>#VALUE!</v>
      </c>
      <c r="B567" s="31" t="str">
        <f>IFERROR(($A567-'Annual Return Data'!$X568)/A567,"")</f>
        <v/>
      </c>
    </row>
    <row r="568" spans="1:2" x14ac:dyDescent="0.25">
      <c r="A568" t="e">
        <f>('Annual Return Data'!$M569+'Annual Return Data'!$O569)*Information!$D$10</f>
        <v>#VALUE!</v>
      </c>
      <c r="B568" s="31" t="str">
        <f>IFERROR(($A568-'Annual Return Data'!$X569)/A568,"")</f>
        <v/>
      </c>
    </row>
    <row r="569" spans="1:2" x14ac:dyDescent="0.25">
      <c r="A569" t="e">
        <f>('Annual Return Data'!$M570+'Annual Return Data'!$O570)*Information!$D$10</f>
        <v>#VALUE!</v>
      </c>
      <c r="B569" s="31" t="str">
        <f>IFERROR(($A569-'Annual Return Data'!$X570)/A569,"")</f>
        <v/>
      </c>
    </row>
    <row r="570" spans="1:2" x14ac:dyDescent="0.25">
      <c r="A570" t="e">
        <f>('Annual Return Data'!$M571+'Annual Return Data'!$O571)*Information!$D$10</f>
        <v>#VALUE!</v>
      </c>
      <c r="B570" s="31" t="str">
        <f>IFERROR(($A570-'Annual Return Data'!$X571)/A570,"")</f>
        <v/>
      </c>
    </row>
    <row r="571" spans="1:2" x14ac:dyDescent="0.25">
      <c r="A571" t="e">
        <f>('Annual Return Data'!$M572+'Annual Return Data'!$O572)*Information!$D$10</f>
        <v>#VALUE!</v>
      </c>
      <c r="B571" s="31" t="str">
        <f>IFERROR(($A571-'Annual Return Data'!$X572)/A571,"")</f>
        <v/>
      </c>
    </row>
    <row r="572" spans="1:2" x14ac:dyDescent="0.25">
      <c r="A572" t="e">
        <f>('Annual Return Data'!$M573+'Annual Return Data'!$O573)*Information!$D$10</f>
        <v>#VALUE!</v>
      </c>
      <c r="B572" s="31" t="str">
        <f>IFERROR(($A572-'Annual Return Data'!$X573)/A572,"")</f>
        <v/>
      </c>
    </row>
    <row r="573" spans="1:2" x14ac:dyDescent="0.25">
      <c r="A573" t="e">
        <f>('Annual Return Data'!$M574+'Annual Return Data'!$O574)*Information!$D$10</f>
        <v>#VALUE!</v>
      </c>
      <c r="B573" s="31" t="str">
        <f>IFERROR(($A573-'Annual Return Data'!$X574)/A573,"")</f>
        <v/>
      </c>
    </row>
    <row r="574" spans="1:2" x14ac:dyDescent="0.25">
      <c r="A574" t="e">
        <f>('Annual Return Data'!$M575+'Annual Return Data'!$O575)*Information!$D$10</f>
        <v>#VALUE!</v>
      </c>
      <c r="B574" s="31" t="str">
        <f>IFERROR(($A574-'Annual Return Data'!$X575)/A574,"")</f>
        <v/>
      </c>
    </row>
    <row r="575" spans="1:2" x14ac:dyDescent="0.25">
      <c r="A575" t="e">
        <f>('Annual Return Data'!$M576+'Annual Return Data'!$O576)*Information!$D$10</f>
        <v>#VALUE!</v>
      </c>
      <c r="B575" s="31" t="str">
        <f>IFERROR(($A575-'Annual Return Data'!$X576)/A575,"")</f>
        <v/>
      </c>
    </row>
    <row r="576" spans="1:2" x14ac:dyDescent="0.25">
      <c r="A576" t="e">
        <f>('Annual Return Data'!$M577+'Annual Return Data'!$O577)*Information!$D$10</f>
        <v>#VALUE!</v>
      </c>
      <c r="B576" s="31" t="str">
        <f>IFERROR(($A576-'Annual Return Data'!$X577)/A576,"")</f>
        <v/>
      </c>
    </row>
    <row r="577" spans="1:2" x14ac:dyDescent="0.25">
      <c r="A577" t="e">
        <f>('Annual Return Data'!$M578+'Annual Return Data'!$O578)*Information!$D$10</f>
        <v>#VALUE!</v>
      </c>
      <c r="B577" s="31" t="str">
        <f>IFERROR(($A577-'Annual Return Data'!$X578)/A577,"")</f>
        <v/>
      </c>
    </row>
    <row r="578" spans="1:2" x14ac:dyDescent="0.25">
      <c r="A578" t="e">
        <f>('Annual Return Data'!$M579+'Annual Return Data'!$O579)*Information!$D$10</f>
        <v>#VALUE!</v>
      </c>
      <c r="B578" s="31" t="str">
        <f>IFERROR(($A578-'Annual Return Data'!$X579)/A578,"")</f>
        <v/>
      </c>
    </row>
    <row r="579" spans="1:2" x14ac:dyDescent="0.25">
      <c r="A579" t="e">
        <f>('Annual Return Data'!$M580+'Annual Return Data'!$O580)*Information!$D$10</f>
        <v>#VALUE!</v>
      </c>
      <c r="B579" s="31" t="str">
        <f>IFERROR(($A579-'Annual Return Data'!$X580)/A579,"")</f>
        <v/>
      </c>
    </row>
    <row r="580" spans="1:2" x14ac:dyDescent="0.25">
      <c r="A580" t="e">
        <f>('Annual Return Data'!$M581+'Annual Return Data'!$O581)*Information!$D$10</f>
        <v>#VALUE!</v>
      </c>
      <c r="B580" s="31" t="str">
        <f>IFERROR(($A580-'Annual Return Data'!$X581)/A580,"")</f>
        <v/>
      </c>
    </row>
    <row r="581" spans="1:2" x14ac:dyDescent="0.25">
      <c r="A581" t="e">
        <f>('Annual Return Data'!$M582+'Annual Return Data'!$O582)*Information!$D$10</f>
        <v>#VALUE!</v>
      </c>
      <c r="B581" s="31" t="str">
        <f>IFERROR(($A581-'Annual Return Data'!$X582)/A581,"")</f>
        <v/>
      </c>
    </row>
    <row r="582" spans="1:2" x14ac:dyDescent="0.25">
      <c r="A582" t="e">
        <f>('Annual Return Data'!$M583+'Annual Return Data'!$O583)*Information!$D$10</f>
        <v>#VALUE!</v>
      </c>
      <c r="B582" s="31" t="str">
        <f>IFERROR(($A582-'Annual Return Data'!$X583)/A582,"")</f>
        <v/>
      </c>
    </row>
    <row r="583" spans="1:2" x14ac:dyDescent="0.25">
      <c r="A583" t="e">
        <f>('Annual Return Data'!$M584+'Annual Return Data'!$O584)*Information!$D$10</f>
        <v>#VALUE!</v>
      </c>
      <c r="B583" s="31" t="str">
        <f>IFERROR(($A583-'Annual Return Data'!$X584)/A583,"")</f>
        <v/>
      </c>
    </row>
    <row r="584" spans="1:2" x14ac:dyDescent="0.25">
      <c r="A584" t="e">
        <f>('Annual Return Data'!$M585+'Annual Return Data'!$O585)*Information!$D$10</f>
        <v>#VALUE!</v>
      </c>
      <c r="B584" s="31" t="str">
        <f>IFERROR(($A584-'Annual Return Data'!$X585)/A584,"")</f>
        <v/>
      </c>
    </row>
    <row r="585" spans="1:2" x14ac:dyDescent="0.25">
      <c r="A585" t="e">
        <f>('Annual Return Data'!$M586+'Annual Return Data'!$O586)*Information!$D$10</f>
        <v>#VALUE!</v>
      </c>
      <c r="B585" s="31" t="str">
        <f>IFERROR(($A585-'Annual Return Data'!$X586)/A585,"")</f>
        <v/>
      </c>
    </row>
    <row r="586" spans="1:2" x14ac:dyDescent="0.25">
      <c r="A586" t="e">
        <f>('Annual Return Data'!$M587+'Annual Return Data'!$O587)*Information!$D$10</f>
        <v>#VALUE!</v>
      </c>
      <c r="B586" s="31" t="str">
        <f>IFERROR(($A586-'Annual Return Data'!$X587)/A586,"")</f>
        <v/>
      </c>
    </row>
    <row r="587" spans="1:2" x14ac:dyDescent="0.25">
      <c r="A587" t="e">
        <f>('Annual Return Data'!$M588+'Annual Return Data'!$O588)*Information!$D$10</f>
        <v>#VALUE!</v>
      </c>
      <c r="B587" s="31" t="str">
        <f>IFERROR(($A587-'Annual Return Data'!$X588)/A587,"")</f>
        <v/>
      </c>
    </row>
    <row r="588" spans="1:2" x14ac:dyDescent="0.25">
      <c r="A588" t="e">
        <f>('Annual Return Data'!$M589+'Annual Return Data'!$O589)*Information!$D$10</f>
        <v>#VALUE!</v>
      </c>
      <c r="B588" s="31" t="str">
        <f>IFERROR(($A588-'Annual Return Data'!$X589)/A588,"")</f>
        <v/>
      </c>
    </row>
    <row r="589" spans="1:2" x14ac:dyDescent="0.25">
      <c r="A589" t="e">
        <f>('Annual Return Data'!$M590+'Annual Return Data'!$O590)*Information!$D$10</f>
        <v>#VALUE!</v>
      </c>
      <c r="B589" s="31" t="str">
        <f>IFERROR(($A589-'Annual Return Data'!$X590)/A589,"")</f>
        <v/>
      </c>
    </row>
    <row r="590" spans="1:2" x14ac:dyDescent="0.25">
      <c r="A590" t="e">
        <f>('Annual Return Data'!$M591+'Annual Return Data'!$O591)*Information!$D$10</f>
        <v>#VALUE!</v>
      </c>
      <c r="B590" s="31" t="str">
        <f>IFERROR(($A590-'Annual Return Data'!$X591)/A590,"")</f>
        <v/>
      </c>
    </row>
    <row r="591" spans="1:2" x14ac:dyDescent="0.25">
      <c r="A591" t="e">
        <f>('Annual Return Data'!$M592+'Annual Return Data'!$O592)*Information!$D$10</f>
        <v>#VALUE!</v>
      </c>
      <c r="B591" s="31" t="str">
        <f>IFERROR(($A591-'Annual Return Data'!$X592)/A591,"")</f>
        <v/>
      </c>
    </row>
    <row r="592" spans="1:2" x14ac:dyDescent="0.25">
      <c r="A592" t="e">
        <f>('Annual Return Data'!$M593+'Annual Return Data'!$O593)*Information!$D$10</f>
        <v>#VALUE!</v>
      </c>
      <c r="B592" s="31" t="str">
        <f>IFERROR(($A592-'Annual Return Data'!$X593)/A592,"")</f>
        <v/>
      </c>
    </row>
    <row r="593" spans="1:2" x14ac:dyDescent="0.25">
      <c r="A593" t="e">
        <f>('Annual Return Data'!$M594+'Annual Return Data'!$O594)*Information!$D$10</f>
        <v>#VALUE!</v>
      </c>
      <c r="B593" s="31" t="str">
        <f>IFERROR(($A593-'Annual Return Data'!$X594)/A593,"")</f>
        <v/>
      </c>
    </row>
    <row r="594" spans="1:2" x14ac:dyDescent="0.25">
      <c r="A594" t="e">
        <f>('Annual Return Data'!$M595+'Annual Return Data'!$O595)*Information!$D$10</f>
        <v>#VALUE!</v>
      </c>
      <c r="B594" s="31" t="str">
        <f>IFERROR(($A594-'Annual Return Data'!$X595)/A594,"")</f>
        <v/>
      </c>
    </row>
    <row r="595" spans="1:2" x14ac:dyDescent="0.25">
      <c r="A595" t="e">
        <f>('Annual Return Data'!$M596+'Annual Return Data'!$O596)*Information!$D$10</f>
        <v>#VALUE!</v>
      </c>
      <c r="B595" s="31" t="str">
        <f>IFERROR(($A595-'Annual Return Data'!$X596)/A595,"")</f>
        <v/>
      </c>
    </row>
    <row r="596" spans="1:2" x14ac:dyDescent="0.25">
      <c r="A596" t="e">
        <f>('Annual Return Data'!$M597+'Annual Return Data'!$O597)*Information!$D$10</f>
        <v>#VALUE!</v>
      </c>
      <c r="B596" s="31" t="str">
        <f>IFERROR(($A596-'Annual Return Data'!$X597)/A596,"")</f>
        <v/>
      </c>
    </row>
    <row r="597" spans="1:2" x14ac:dyDescent="0.25">
      <c r="A597" t="e">
        <f>('Annual Return Data'!$M598+'Annual Return Data'!$O598)*Information!$D$10</f>
        <v>#VALUE!</v>
      </c>
      <c r="B597" s="31" t="str">
        <f>IFERROR(($A597-'Annual Return Data'!$X598)/A597,"")</f>
        <v/>
      </c>
    </row>
    <row r="598" spans="1:2" x14ac:dyDescent="0.25">
      <c r="A598" t="e">
        <f>('Annual Return Data'!$M599+'Annual Return Data'!$O599)*Information!$D$10</f>
        <v>#VALUE!</v>
      </c>
      <c r="B598" s="31" t="str">
        <f>IFERROR(($A598-'Annual Return Data'!$X599)/A598,"")</f>
        <v/>
      </c>
    </row>
    <row r="599" spans="1:2" x14ac:dyDescent="0.25">
      <c r="A599" t="e">
        <f>('Annual Return Data'!$M600+'Annual Return Data'!$O600)*Information!$D$10</f>
        <v>#VALUE!</v>
      </c>
      <c r="B599" s="31" t="str">
        <f>IFERROR(($A599-'Annual Return Data'!$X600)/A599,"")</f>
        <v/>
      </c>
    </row>
    <row r="600" spans="1:2" x14ac:dyDescent="0.25">
      <c r="A600" t="e">
        <f>('Annual Return Data'!$M601+'Annual Return Data'!$O601)*Information!$D$10</f>
        <v>#VALUE!</v>
      </c>
      <c r="B600" s="31" t="str">
        <f>IFERROR(($A600-'Annual Return Data'!$X601)/A600,"")</f>
        <v/>
      </c>
    </row>
    <row r="601" spans="1:2" x14ac:dyDescent="0.25">
      <c r="A601" t="e">
        <f>('Annual Return Data'!$M602+'Annual Return Data'!$O602)*Information!$D$10</f>
        <v>#VALUE!</v>
      </c>
      <c r="B601" s="31" t="str">
        <f>IFERROR(($A601-'Annual Return Data'!$X602)/A601,"")</f>
        <v/>
      </c>
    </row>
    <row r="602" spans="1:2" x14ac:dyDescent="0.25">
      <c r="A602" t="e">
        <f>('Annual Return Data'!$M603+'Annual Return Data'!$O603)*Information!$D$10</f>
        <v>#VALUE!</v>
      </c>
      <c r="B602" s="31" t="str">
        <f>IFERROR(($A602-'Annual Return Data'!$X603)/A602,"")</f>
        <v/>
      </c>
    </row>
    <row r="603" spans="1:2" x14ac:dyDescent="0.25">
      <c r="A603" t="e">
        <f>('Annual Return Data'!$M604+'Annual Return Data'!$O604)*Information!$D$10</f>
        <v>#VALUE!</v>
      </c>
      <c r="B603" s="31" t="str">
        <f>IFERROR(($A603-'Annual Return Data'!$X604)/A603,"")</f>
        <v/>
      </c>
    </row>
    <row r="604" spans="1:2" x14ac:dyDescent="0.25">
      <c r="A604" t="e">
        <f>('Annual Return Data'!$M605+'Annual Return Data'!$O605)*Information!$D$10</f>
        <v>#VALUE!</v>
      </c>
      <c r="B604" s="31" t="str">
        <f>IFERROR(($A604-'Annual Return Data'!$X605)/A604,"")</f>
        <v/>
      </c>
    </row>
    <row r="605" spans="1:2" x14ac:dyDescent="0.25">
      <c r="A605" t="e">
        <f>('Annual Return Data'!$M606+'Annual Return Data'!$O606)*Information!$D$10</f>
        <v>#VALUE!</v>
      </c>
      <c r="B605" s="31" t="str">
        <f>IFERROR(($A605-'Annual Return Data'!$X606)/A605,"")</f>
        <v/>
      </c>
    </row>
    <row r="606" spans="1:2" x14ac:dyDescent="0.25">
      <c r="A606" t="e">
        <f>('Annual Return Data'!$M607+'Annual Return Data'!$O607)*Information!$D$10</f>
        <v>#VALUE!</v>
      </c>
      <c r="B606" s="31" t="str">
        <f>IFERROR(($A606-'Annual Return Data'!$X607)/A606,"")</f>
        <v/>
      </c>
    </row>
    <row r="607" spans="1:2" x14ac:dyDescent="0.25">
      <c r="A607" t="e">
        <f>('Annual Return Data'!$M608+'Annual Return Data'!$O608)*Information!$D$10</f>
        <v>#VALUE!</v>
      </c>
      <c r="B607" s="31" t="str">
        <f>IFERROR(($A607-'Annual Return Data'!$X608)/A607,"")</f>
        <v/>
      </c>
    </row>
    <row r="608" spans="1:2" x14ac:dyDescent="0.25">
      <c r="A608" t="e">
        <f>('Annual Return Data'!$M609+'Annual Return Data'!$O609)*Information!$D$10</f>
        <v>#VALUE!</v>
      </c>
      <c r="B608" s="31" t="str">
        <f>IFERROR(($A608-'Annual Return Data'!$X609)/A608,"")</f>
        <v/>
      </c>
    </row>
    <row r="609" spans="1:2" x14ac:dyDescent="0.25">
      <c r="A609" t="e">
        <f>('Annual Return Data'!$M610+'Annual Return Data'!$O610)*Information!$D$10</f>
        <v>#VALUE!</v>
      </c>
      <c r="B609" s="31" t="str">
        <f>IFERROR(($A609-'Annual Return Data'!$X610)/A609,"")</f>
        <v/>
      </c>
    </row>
    <row r="610" spans="1:2" x14ac:dyDescent="0.25">
      <c r="A610" t="e">
        <f>('Annual Return Data'!$M611+'Annual Return Data'!$O611)*Information!$D$10</f>
        <v>#VALUE!</v>
      </c>
      <c r="B610" s="31" t="str">
        <f>IFERROR(($A610-'Annual Return Data'!$X611)/A610,"")</f>
        <v/>
      </c>
    </row>
    <row r="611" spans="1:2" x14ac:dyDescent="0.25">
      <c r="A611" t="e">
        <f>('Annual Return Data'!$M612+'Annual Return Data'!$O612)*Information!$D$10</f>
        <v>#VALUE!</v>
      </c>
      <c r="B611" s="31" t="str">
        <f>IFERROR(($A611-'Annual Return Data'!$X612)/A611,"")</f>
        <v/>
      </c>
    </row>
    <row r="612" spans="1:2" x14ac:dyDescent="0.25">
      <c r="A612" t="e">
        <f>('Annual Return Data'!$M613+'Annual Return Data'!$O613)*Information!$D$10</f>
        <v>#VALUE!</v>
      </c>
      <c r="B612" s="31" t="str">
        <f>IFERROR(($A612-'Annual Return Data'!$X613)/A612,"")</f>
        <v/>
      </c>
    </row>
    <row r="613" spans="1:2" x14ac:dyDescent="0.25">
      <c r="A613" t="e">
        <f>('Annual Return Data'!$M614+'Annual Return Data'!$O614)*Information!$D$10</f>
        <v>#VALUE!</v>
      </c>
      <c r="B613" s="31" t="str">
        <f>IFERROR(($A613-'Annual Return Data'!$X614)/A613,"")</f>
        <v/>
      </c>
    </row>
    <row r="614" spans="1:2" x14ac:dyDescent="0.25">
      <c r="A614" t="e">
        <f>('Annual Return Data'!$M615+'Annual Return Data'!$O615)*Information!$D$10</f>
        <v>#VALUE!</v>
      </c>
      <c r="B614" s="31" t="str">
        <f>IFERROR(($A614-'Annual Return Data'!$X615)/A614,"")</f>
        <v/>
      </c>
    </row>
    <row r="615" spans="1:2" x14ac:dyDescent="0.25">
      <c r="A615" t="e">
        <f>('Annual Return Data'!$M616+'Annual Return Data'!$O616)*Information!$D$10</f>
        <v>#VALUE!</v>
      </c>
      <c r="B615" s="31" t="str">
        <f>IFERROR(($A615-'Annual Return Data'!$X616)/A615,"")</f>
        <v/>
      </c>
    </row>
    <row r="616" spans="1:2" x14ac:dyDescent="0.25">
      <c r="A616" t="e">
        <f>('Annual Return Data'!$M617+'Annual Return Data'!$O617)*Information!$D$10</f>
        <v>#VALUE!</v>
      </c>
      <c r="B616" s="31" t="str">
        <f>IFERROR(($A616-'Annual Return Data'!$X617)/A616,"")</f>
        <v/>
      </c>
    </row>
    <row r="617" spans="1:2" x14ac:dyDescent="0.25">
      <c r="A617" t="e">
        <f>('Annual Return Data'!$M618+'Annual Return Data'!$O618)*Information!$D$10</f>
        <v>#VALUE!</v>
      </c>
      <c r="B617" s="31" t="str">
        <f>IFERROR(($A617-'Annual Return Data'!$X618)/A617,"")</f>
        <v/>
      </c>
    </row>
    <row r="618" spans="1:2" x14ac:dyDescent="0.25">
      <c r="A618" t="e">
        <f>('Annual Return Data'!$M619+'Annual Return Data'!$O619)*Information!$D$10</f>
        <v>#VALUE!</v>
      </c>
      <c r="B618" s="31" t="str">
        <f>IFERROR(($A618-'Annual Return Data'!$X619)/A618,"")</f>
        <v/>
      </c>
    </row>
    <row r="619" spans="1:2" x14ac:dyDescent="0.25">
      <c r="A619" t="e">
        <f>('Annual Return Data'!$M620+'Annual Return Data'!$O620)*Information!$D$10</f>
        <v>#VALUE!</v>
      </c>
      <c r="B619" s="31" t="str">
        <f>IFERROR(($A619-'Annual Return Data'!$X620)/A619,"")</f>
        <v/>
      </c>
    </row>
    <row r="620" spans="1:2" x14ac:dyDescent="0.25">
      <c r="A620" t="e">
        <f>('Annual Return Data'!$M621+'Annual Return Data'!$O621)*Information!$D$10</f>
        <v>#VALUE!</v>
      </c>
      <c r="B620" s="31" t="str">
        <f>IFERROR(($A620-'Annual Return Data'!$X621)/A620,"")</f>
        <v/>
      </c>
    </row>
    <row r="621" spans="1:2" x14ac:dyDescent="0.25">
      <c r="A621" t="e">
        <f>('Annual Return Data'!$M622+'Annual Return Data'!$O622)*Information!$D$10</f>
        <v>#VALUE!</v>
      </c>
      <c r="B621" s="31" t="str">
        <f>IFERROR(($A621-'Annual Return Data'!$X622)/A621,"")</f>
        <v/>
      </c>
    </row>
    <row r="622" spans="1:2" x14ac:dyDescent="0.25">
      <c r="A622" t="e">
        <f>('Annual Return Data'!$M623+'Annual Return Data'!$O623)*Information!$D$10</f>
        <v>#VALUE!</v>
      </c>
      <c r="B622" s="31" t="str">
        <f>IFERROR(($A622-'Annual Return Data'!$X623)/A622,"")</f>
        <v/>
      </c>
    </row>
    <row r="623" spans="1:2" x14ac:dyDescent="0.25">
      <c r="A623" t="e">
        <f>('Annual Return Data'!$M624+'Annual Return Data'!$O624)*Information!$D$10</f>
        <v>#VALUE!</v>
      </c>
      <c r="B623" s="31" t="str">
        <f>IFERROR(($A623-'Annual Return Data'!$X624)/A623,"")</f>
        <v/>
      </c>
    </row>
    <row r="624" spans="1:2" x14ac:dyDescent="0.25">
      <c r="A624" t="e">
        <f>('Annual Return Data'!$M625+'Annual Return Data'!$O625)*Information!$D$10</f>
        <v>#VALUE!</v>
      </c>
      <c r="B624" s="31" t="str">
        <f>IFERROR(($A624-'Annual Return Data'!$X625)/A624,"")</f>
        <v/>
      </c>
    </row>
    <row r="625" spans="1:2" x14ac:dyDescent="0.25">
      <c r="A625" t="e">
        <f>('Annual Return Data'!$M626+'Annual Return Data'!$O626)*Information!$D$10</f>
        <v>#VALUE!</v>
      </c>
      <c r="B625" s="31" t="str">
        <f>IFERROR(($A625-'Annual Return Data'!$X626)/A625,"")</f>
        <v/>
      </c>
    </row>
    <row r="626" spans="1:2" x14ac:dyDescent="0.25">
      <c r="A626" t="e">
        <f>('Annual Return Data'!$M627+'Annual Return Data'!$O627)*Information!$D$10</f>
        <v>#VALUE!</v>
      </c>
      <c r="B626" s="31" t="str">
        <f>IFERROR(($A626-'Annual Return Data'!$X627)/A626,"")</f>
        <v/>
      </c>
    </row>
    <row r="627" spans="1:2" x14ac:dyDescent="0.25">
      <c r="A627" t="e">
        <f>('Annual Return Data'!$M628+'Annual Return Data'!$O628)*Information!$D$10</f>
        <v>#VALUE!</v>
      </c>
      <c r="B627" s="31" t="str">
        <f>IFERROR(($A627-'Annual Return Data'!$X628)/A627,"")</f>
        <v/>
      </c>
    </row>
    <row r="628" spans="1:2" x14ac:dyDescent="0.25">
      <c r="A628" t="e">
        <f>('Annual Return Data'!$M629+'Annual Return Data'!$O629)*Information!$D$10</f>
        <v>#VALUE!</v>
      </c>
      <c r="B628" s="31" t="str">
        <f>IFERROR(($A628-'Annual Return Data'!$X629)/A628,"")</f>
        <v/>
      </c>
    </row>
    <row r="629" spans="1:2" x14ac:dyDescent="0.25">
      <c r="A629" t="e">
        <f>('Annual Return Data'!$M630+'Annual Return Data'!$O630)*Information!$D$10</f>
        <v>#VALUE!</v>
      </c>
      <c r="B629" s="31" t="str">
        <f>IFERROR(($A629-'Annual Return Data'!$X630)/A629,"")</f>
        <v/>
      </c>
    </row>
    <row r="630" spans="1:2" x14ac:dyDescent="0.25">
      <c r="A630" t="e">
        <f>('Annual Return Data'!$M631+'Annual Return Data'!$O631)*Information!$D$10</f>
        <v>#VALUE!</v>
      </c>
      <c r="B630" s="31" t="str">
        <f>IFERROR(($A630-'Annual Return Data'!$X631)/A630,"")</f>
        <v/>
      </c>
    </row>
    <row r="631" spans="1:2" x14ac:dyDescent="0.25">
      <c r="A631" t="e">
        <f>('Annual Return Data'!$M632+'Annual Return Data'!$O632)*Information!$D$10</f>
        <v>#VALUE!</v>
      </c>
      <c r="B631" s="31" t="str">
        <f>IFERROR(($A631-'Annual Return Data'!$X632)/A631,"")</f>
        <v/>
      </c>
    </row>
    <row r="632" spans="1:2" x14ac:dyDescent="0.25">
      <c r="A632" t="e">
        <f>('Annual Return Data'!$M633+'Annual Return Data'!$O633)*Information!$D$10</f>
        <v>#VALUE!</v>
      </c>
      <c r="B632" s="31" t="str">
        <f>IFERROR(($A632-'Annual Return Data'!$X633)/A632,"")</f>
        <v/>
      </c>
    </row>
    <row r="633" spans="1:2" x14ac:dyDescent="0.25">
      <c r="A633" t="e">
        <f>('Annual Return Data'!$M634+'Annual Return Data'!$O634)*Information!$D$10</f>
        <v>#VALUE!</v>
      </c>
      <c r="B633" s="31" t="str">
        <f>IFERROR(($A633-'Annual Return Data'!$X634)/A633,"")</f>
        <v/>
      </c>
    </row>
    <row r="634" spans="1:2" x14ac:dyDescent="0.25">
      <c r="A634" t="e">
        <f>('Annual Return Data'!$M635+'Annual Return Data'!$O635)*Information!$D$10</f>
        <v>#VALUE!</v>
      </c>
      <c r="B634" s="31" t="str">
        <f>IFERROR(($A634-'Annual Return Data'!$X635)/A634,"")</f>
        <v/>
      </c>
    </row>
    <row r="635" spans="1:2" x14ac:dyDescent="0.25">
      <c r="A635" t="e">
        <f>('Annual Return Data'!$M636+'Annual Return Data'!$O636)*Information!$D$10</f>
        <v>#VALUE!</v>
      </c>
      <c r="B635" s="31" t="str">
        <f>IFERROR(($A635-'Annual Return Data'!$X636)/A635,"")</f>
        <v/>
      </c>
    </row>
    <row r="636" spans="1:2" x14ac:dyDescent="0.25">
      <c r="A636" t="e">
        <f>('Annual Return Data'!$M637+'Annual Return Data'!$O637)*Information!$D$10</f>
        <v>#VALUE!</v>
      </c>
      <c r="B636" s="31" t="str">
        <f>IFERROR(($A636-'Annual Return Data'!$X637)/A636,"")</f>
        <v/>
      </c>
    </row>
    <row r="637" spans="1:2" x14ac:dyDescent="0.25">
      <c r="A637" t="e">
        <f>('Annual Return Data'!$M638+'Annual Return Data'!$O638)*Information!$D$10</f>
        <v>#VALUE!</v>
      </c>
      <c r="B637" s="31" t="str">
        <f>IFERROR(($A637-'Annual Return Data'!$X638)/A637,"")</f>
        <v/>
      </c>
    </row>
    <row r="638" spans="1:2" x14ac:dyDescent="0.25">
      <c r="A638" t="e">
        <f>('Annual Return Data'!$M639+'Annual Return Data'!$O639)*Information!$D$10</f>
        <v>#VALUE!</v>
      </c>
      <c r="B638" s="31" t="str">
        <f>IFERROR(($A638-'Annual Return Data'!$X639)/A638,"")</f>
        <v/>
      </c>
    </row>
    <row r="639" spans="1:2" x14ac:dyDescent="0.25">
      <c r="A639" t="e">
        <f>('Annual Return Data'!$M640+'Annual Return Data'!$O640)*Information!$D$10</f>
        <v>#VALUE!</v>
      </c>
      <c r="B639" s="31" t="str">
        <f>IFERROR(($A639-'Annual Return Data'!$X640)/A639,"")</f>
        <v/>
      </c>
    </row>
    <row r="640" spans="1:2" x14ac:dyDescent="0.25">
      <c r="A640" t="e">
        <f>('Annual Return Data'!$M641+'Annual Return Data'!$O641)*Information!$D$10</f>
        <v>#VALUE!</v>
      </c>
      <c r="B640" s="31" t="str">
        <f>IFERROR(($A640-'Annual Return Data'!$X641)/A640,"")</f>
        <v/>
      </c>
    </row>
    <row r="641" spans="1:2" x14ac:dyDescent="0.25">
      <c r="A641" t="e">
        <f>('Annual Return Data'!$M642+'Annual Return Data'!$O642)*Information!$D$10</f>
        <v>#VALUE!</v>
      </c>
      <c r="B641" s="31" t="str">
        <f>IFERROR(($A641-'Annual Return Data'!$X642)/A641,"")</f>
        <v/>
      </c>
    </row>
    <row r="642" spans="1:2" x14ac:dyDescent="0.25">
      <c r="A642" t="e">
        <f>('Annual Return Data'!$M643+'Annual Return Data'!$O643)*Information!$D$10</f>
        <v>#VALUE!</v>
      </c>
      <c r="B642" s="31" t="str">
        <f>IFERROR(($A642-'Annual Return Data'!$X643)/A642,"")</f>
        <v/>
      </c>
    </row>
    <row r="643" spans="1:2" x14ac:dyDescent="0.25">
      <c r="A643" t="e">
        <f>('Annual Return Data'!$M644+'Annual Return Data'!$O644)*Information!$D$10</f>
        <v>#VALUE!</v>
      </c>
      <c r="B643" s="31" t="str">
        <f>IFERROR(($A643-'Annual Return Data'!$X644)/A643,"")</f>
        <v/>
      </c>
    </row>
    <row r="644" spans="1:2" x14ac:dyDescent="0.25">
      <c r="A644" t="e">
        <f>('Annual Return Data'!$M645+'Annual Return Data'!$O645)*Information!$D$10</f>
        <v>#VALUE!</v>
      </c>
      <c r="B644" s="31" t="str">
        <f>IFERROR(($A644-'Annual Return Data'!$X645)/A644,"")</f>
        <v/>
      </c>
    </row>
    <row r="645" spans="1:2" x14ac:dyDescent="0.25">
      <c r="A645" t="e">
        <f>('Annual Return Data'!$M646+'Annual Return Data'!$O646)*Information!$D$10</f>
        <v>#VALUE!</v>
      </c>
      <c r="B645" s="31" t="str">
        <f>IFERROR(($A645-'Annual Return Data'!$X646)/A645,"")</f>
        <v/>
      </c>
    </row>
    <row r="646" spans="1:2" x14ac:dyDescent="0.25">
      <c r="A646" t="e">
        <f>('Annual Return Data'!$M647+'Annual Return Data'!$O647)*Information!$D$10</f>
        <v>#VALUE!</v>
      </c>
      <c r="B646" s="31" t="str">
        <f>IFERROR(($A646-'Annual Return Data'!$X647)/A646,"")</f>
        <v/>
      </c>
    </row>
    <row r="647" spans="1:2" x14ac:dyDescent="0.25">
      <c r="A647" t="e">
        <f>('Annual Return Data'!$M648+'Annual Return Data'!$O648)*Information!$D$10</f>
        <v>#VALUE!</v>
      </c>
      <c r="B647" s="31" t="str">
        <f>IFERROR(($A647-'Annual Return Data'!$X648)/A647,"")</f>
        <v/>
      </c>
    </row>
    <row r="648" spans="1:2" x14ac:dyDescent="0.25">
      <c r="A648" t="e">
        <f>('Annual Return Data'!$M649+'Annual Return Data'!$O649)*Information!$D$10</f>
        <v>#VALUE!</v>
      </c>
      <c r="B648" s="31" t="str">
        <f>IFERROR(($A648-'Annual Return Data'!$X649)/A648,"")</f>
        <v/>
      </c>
    </row>
    <row r="649" spans="1:2" x14ac:dyDescent="0.25">
      <c r="A649" t="e">
        <f>('Annual Return Data'!$M650+'Annual Return Data'!$O650)*Information!$D$10</f>
        <v>#VALUE!</v>
      </c>
      <c r="B649" s="31" t="str">
        <f>IFERROR(($A649-'Annual Return Data'!$X650)/A649,"")</f>
        <v/>
      </c>
    </row>
    <row r="650" spans="1:2" x14ac:dyDescent="0.25">
      <c r="A650" t="e">
        <f>('Annual Return Data'!$M651+'Annual Return Data'!$O651)*Information!$D$10</f>
        <v>#VALUE!</v>
      </c>
      <c r="B650" s="31" t="str">
        <f>IFERROR(($A650-'Annual Return Data'!$X651)/A650,"")</f>
        <v/>
      </c>
    </row>
    <row r="651" spans="1:2" x14ac:dyDescent="0.25">
      <c r="A651" t="e">
        <f>('Annual Return Data'!$M652+'Annual Return Data'!$O652)*Information!$D$10</f>
        <v>#VALUE!</v>
      </c>
      <c r="B651" s="31" t="str">
        <f>IFERROR(($A651-'Annual Return Data'!$X652)/A651,"")</f>
        <v/>
      </c>
    </row>
    <row r="652" spans="1:2" x14ac:dyDescent="0.25">
      <c r="A652" t="e">
        <f>('Annual Return Data'!$M653+'Annual Return Data'!$O653)*Information!$D$10</f>
        <v>#VALUE!</v>
      </c>
      <c r="B652" s="31" t="str">
        <f>IFERROR(($A652-'Annual Return Data'!$X653)/A652,"")</f>
        <v/>
      </c>
    </row>
    <row r="653" spans="1:2" x14ac:dyDescent="0.25">
      <c r="A653" t="e">
        <f>('Annual Return Data'!$M654+'Annual Return Data'!$O654)*Information!$D$10</f>
        <v>#VALUE!</v>
      </c>
      <c r="B653" s="31" t="str">
        <f>IFERROR(($A653-'Annual Return Data'!$X654)/A653,"")</f>
        <v/>
      </c>
    </row>
    <row r="654" spans="1:2" x14ac:dyDescent="0.25">
      <c r="A654" t="e">
        <f>('Annual Return Data'!$M655+'Annual Return Data'!$O655)*Information!$D$10</f>
        <v>#VALUE!</v>
      </c>
      <c r="B654" s="31" t="str">
        <f>IFERROR(($A654-'Annual Return Data'!$X655)/A654,"")</f>
        <v/>
      </c>
    </row>
    <row r="655" spans="1:2" x14ac:dyDescent="0.25">
      <c r="A655" t="e">
        <f>('Annual Return Data'!$M656+'Annual Return Data'!$O656)*Information!$D$10</f>
        <v>#VALUE!</v>
      </c>
      <c r="B655" s="31" t="str">
        <f>IFERROR(($A655-'Annual Return Data'!$X656)/A655,"")</f>
        <v/>
      </c>
    </row>
    <row r="656" spans="1:2" x14ac:dyDescent="0.25">
      <c r="A656" t="e">
        <f>('Annual Return Data'!$M657+'Annual Return Data'!$O657)*Information!$D$10</f>
        <v>#VALUE!</v>
      </c>
      <c r="B656" s="31" t="str">
        <f>IFERROR(($A656-'Annual Return Data'!$X657)/A656,"")</f>
        <v/>
      </c>
    </row>
    <row r="657" spans="1:2" x14ac:dyDescent="0.25">
      <c r="A657" t="e">
        <f>('Annual Return Data'!$M658+'Annual Return Data'!$O658)*Information!$D$10</f>
        <v>#VALUE!</v>
      </c>
      <c r="B657" s="31" t="str">
        <f>IFERROR(($A657-'Annual Return Data'!$X658)/A657,"")</f>
        <v/>
      </c>
    </row>
    <row r="658" spans="1:2" x14ac:dyDescent="0.25">
      <c r="A658" t="e">
        <f>('Annual Return Data'!$M659+'Annual Return Data'!$O659)*Information!$D$10</f>
        <v>#VALUE!</v>
      </c>
      <c r="B658" s="31" t="str">
        <f>IFERROR(($A658-'Annual Return Data'!$X659)/A658,"")</f>
        <v/>
      </c>
    </row>
    <row r="659" spans="1:2" x14ac:dyDescent="0.25">
      <c r="A659" t="e">
        <f>('Annual Return Data'!$M660+'Annual Return Data'!$O660)*Information!$D$10</f>
        <v>#VALUE!</v>
      </c>
      <c r="B659" s="31" t="str">
        <f>IFERROR(($A659-'Annual Return Data'!$X660)/A659,"")</f>
        <v/>
      </c>
    </row>
    <row r="660" spans="1:2" x14ac:dyDescent="0.25">
      <c r="A660" t="e">
        <f>('Annual Return Data'!$M661+'Annual Return Data'!$O661)*Information!$D$10</f>
        <v>#VALUE!</v>
      </c>
      <c r="B660" s="31" t="str">
        <f>IFERROR(($A660-'Annual Return Data'!$X661)/A660,"")</f>
        <v/>
      </c>
    </row>
    <row r="661" spans="1:2" x14ac:dyDescent="0.25">
      <c r="A661" t="e">
        <f>('Annual Return Data'!$M662+'Annual Return Data'!$O662)*Information!$D$10</f>
        <v>#VALUE!</v>
      </c>
      <c r="B661" s="31" t="str">
        <f>IFERROR(($A661-'Annual Return Data'!$X662)/A661,"")</f>
        <v/>
      </c>
    </row>
    <row r="662" spans="1:2" x14ac:dyDescent="0.25">
      <c r="A662" t="e">
        <f>('Annual Return Data'!$M663+'Annual Return Data'!$O663)*Information!$D$10</f>
        <v>#VALUE!</v>
      </c>
      <c r="B662" s="31" t="str">
        <f>IFERROR(($A662-'Annual Return Data'!$X663)/A662,"")</f>
        <v/>
      </c>
    </row>
    <row r="663" spans="1:2" x14ac:dyDescent="0.25">
      <c r="A663" t="e">
        <f>('Annual Return Data'!$M664+'Annual Return Data'!$O664)*Information!$D$10</f>
        <v>#VALUE!</v>
      </c>
      <c r="B663" s="31" t="str">
        <f>IFERROR(($A663-'Annual Return Data'!$X664)/A663,"")</f>
        <v/>
      </c>
    </row>
    <row r="664" spans="1:2" x14ac:dyDescent="0.25">
      <c r="A664" t="e">
        <f>('Annual Return Data'!$M665+'Annual Return Data'!$O665)*Information!$D$10</f>
        <v>#VALUE!</v>
      </c>
      <c r="B664" s="31" t="str">
        <f>IFERROR(($A664-'Annual Return Data'!$X665)/A664,"")</f>
        <v/>
      </c>
    </row>
    <row r="665" spans="1:2" x14ac:dyDescent="0.25">
      <c r="A665" t="e">
        <f>('Annual Return Data'!$M666+'Annual Return Data'!$O666)*Information!$D$10</f>
        <v>#VALUE!</v>
      </c>
      <c r="B665" s="31" t="str">
        <f>IFERROR(($A665-'Annual Return Data'!$X666)/A665,"")</f>
        <v/>
      </c>
    </row>
    <row r="666" spans="1:2" x14ac:dyDescent="0.25">
      <c r="A666" t="e">
        <f>('Annual Return Data'!$M667+'Annual Return Data'!$O667)*Information!$D$10</f>
        <v>#VALUE!</v>
      </c>
      <c r="B666" s="31" t="str">
        <f>IFERROR(($A666-'Annual Return Data'!$X667)/A666,"")</f>
        <v/>
      </c>
    </row>
    <row r="667" spans="1:2" x14ac:dyDescent="0.25">
      <c r="A667" t="e">
        <f>('Annual Return Data'!$M668+'Annual Return Data'!$O668)*Information!$D$10</f>
        <v>#VALUE!</v>
      </c>
      <c r="B667" s="31" t="str">
        <f>IFERROR(($A667-'Annual Return Data'!$X668)/A667,"")</f>
        <v/>
      </c>
    </row>
    <row r="668" spans="1:2" x14ac:dyDescent="0.25">
      <c r="A668" t="e">
        <f>('Annual Return Data'!$M669+'Annual Return Data'!$O669)*Information!$D$10</f>
        <v>#VALUE!</v>
      </c>
      <c r="B668" s="31" t="str">
        <f>IFERROR(($A668-'Annual Return Data'!$X669)/A668,"")</f>
        <v/>
      </c>
    </row>
    <row r="669" spans="1:2" x14ac:dyDescent="0.25">
      <c r="A669" t="e">
        <f>('Annual Return Data'!$M670+'Annual Return Data'!$O670)*Information!$D$10</f>
        <v>#VALUE!</v>
      </c>
      <c r="B669" s="31" t="str">
        <f>IFERROR(($A669-'Annual Return Data'!$X670)/A669,"")</f>
        <v/>
      </c>
    </row>
    <row r="670" spans="1:2" x14ac:dyDescent="0.25">
      <c r="A670" t="e">
        <f>('Annual Return Data'!$M671+'Annual Return Data'!$O671)*Information!$D$10</f>
        <v>#VALUE!</v>
      </c>
      <c r="B670" s="31" t="str">
        <f>IFERROR(($A670-'Annual Return Data'!$X671)/A670,"")</f>
        <v/>
      </c>
    </row>
    <row r="671" spans="1:2" x14ac:dyDescent="0.25">
      <c r="A671" t="e">
        <f>('Annual Return Data'!$M672+'Annual Return Data'!$O672)*Information!$D$10</f>
        <v>#VALUE!</v>
      </c>
      <c r="B671" s="31" t="str">
        <f>IFERROR(($A671-'Annual Return Data'!$X672)/A671,"")</f>
        <v/>
      </c>
    </row>
    <row r="672" spans="1:2" x14ac:dyDescent="0.25">
      <c r="A672" t="e">
        <f>('Annual Return Data'!$M673+'Annual Return Data'!$O673)*Information!$D$10</f>
        <v>#VALUE!</v>
      </c>
      <c r="B672" s="31" t="str">
        <f>IFERROR(($A672-'Annual Return Data'!$X673)/A672,"")</f>
        <v/>
      </c>
    </row>
    <row r="673" spans="1:2" x14ac:dyDescent="0.25">
      <c r="A673" t="e">
        <f>('Annual Return Data'!$M674+'Annual Return Data'!$O674)*Information!$D$10</f>
        <v>#VALUE!</v>
      </c>
      <c r="B673" s="31" t="str">
        <f>IFERROR(($A673-'Annual Return Data'!$X674)/A673,"")</f>
        <v/>
      </c>
    </row>
    <row r="674" spans="1:2" x14ac:dyDescent="0.25">
      <c r="A674" t="e">
        <f>('Annual Return Data'!$M675+'Annual Return Data'!$O675)*Information!$D$10</f>
        <v>#VALUE!</v>
      </c>
      <c r="B674" s="31" t="str">
        <f>IFERROR(($A674-'Annual Return Data'!$X675)/A674,"")</f>
        <v/>
      </c>
    </row>
    <row r="675" spans="1:2" x14ac:dyDescent="0.25">
      <c r="A675" t="e">
        <f>('Annual Return Data'!$M676+'Annual Return Data'!$O676)*Information!$D$10</f>
        <v>#VALUE!</v>
      </c>
      <c r="B675" s="31" t="str">
        <f>IFERROR(($A675-'Annual Return Data'!$X676)/A675,"")</f>
        <v/>
      </c>
    </row>
    <row r="676" spans="1:2" x14ac:dyDescent="0.25">
      <c r="A676" t="e">
        <f>('Annual Return Data'!$M677+'Annual Return Data'!$O677)*Information!$D$10</f>
        <v>#VALUE!</v>
      </c>
      <c r="B676" s="31" t="str">
        <f>IFERROR(($A676-'Annual Return Data'!$X677)/A676,"")</f>
        <v/>
      </c>
    </row>
    <row r="677" spans="1:2" x14ac:dyDescent="0.25">
      <c r="A677" t="e">
        <f>('Annual Return Data'!$M678+'Annual Return Data'!$O678)*Information!$D$10</f>
        <v>#VALUE!</v>
      </c>
      <c r="B677" s="31" t="str">
        <f>IFERROR(($A677-'Annual Return Data'!$X678)/A677,"")</f>
        <v/>
      </c>
    </row>
    <row r="678" spans="1:2" x14ac:dyDescent="0.25">
      <c r="A678" t="e">
        <f>('Annual Return Data'!$M679+'Annual Return Data'!$O679)*Information!$D$10</f>
        <v>#VALUE!</v>
      </c>
      <c r="B678" s="31" t="str">
        <f>IFERROR(($A678-'Annual Return Data'!$X679)/A678,"")</f>
        <v/>
      </c>
    </row>
    <row r="679" spans="1:2" x14ac:dyDescent="0.25">
      <c r="A679" t="e">
        <f>('Annual Return Data'!$M680+'Annual Return Data'!$O680)*Information!$D$10</f>
        <v>#VALUE!</v>
      </c>
      <c r="B679" s="31" t="str">
        <f>IFERROR(($A679-'Annual Return Data'!$X680)/A679,"")</f>
        <v/>
      </c>
    </row>
    <row r="680" spans="1:2" x14ac:dyDescent="0.25">
      <c r="A680" t="e">
        <f>('Annual Return Data'!$M681+'Annual Return Data'!$O681)*Information!$D$10</f>
        <v>#VALUE!</v>
      </c>
      <c r="B680" s="31" t="str">
        <f>IFERROR(($A680-'Annual Return Data'!$X681)/A680,"")</f>
        <v/>
      </c>
    </row>
    <row r="681" spans="1:2" x14ac:dyDescent="0.25">
      <c r="A681" t="e">
        <f>('Annual Return Data'!$M682+'Annual Return Data'!$O682)*Information!$D$10</f>
        <v>#VALUE!</v>
      </c>
      <c r="B681" s="31" t="str">
        <f>IFERROR(($A681-'Annual Return Data'!$X682)/A681,"")</f>
        <v/>
      </c>
    </row>
    <row r="682" spans="1:2" x14ac:dyDescent="0.25">
      <c r="A682" t="e">
        <f>('Annual Return Data'!$M683+'Annual Return Data'!$O683)*Information!$D$10</f>
        <v>#VALUE!</v>
      </c>
      <c r="B682" s="31" t="str">
        <f>IFERROR(($A682-'Annual Return Data'!$X683)/A682,"")</f>
        <v/>
      </c>
    </row>
    <row r="683" spans="1:2" x14ac:dyDescent="0.25">
      <c r="A683" t="e">
        <f>('Annual Return Data'!$M684+'Annual Return Data'!$O684)*Information!$D$10</f>
        <v>#VALUE!</v>
      </c>
      <c r="B683" s="31" t="str">
        <f>IFERROR(($A683-'Annual Return Data'!$X684)/A683,"")</f>
        <v/>
      </c>
    </row>
    <row r="684" spans="1:2" x14ac:dyDescent="0.25">
      <c r="A684" t="e">
        <f>('Annual Return Data'!$M685+'Annual Return Data'!$O685)*Information!$D$10</f>
        <v>#VALUE!</v>
      </c>
      <c r="B684" s="31" t="str">
        <f>IFERROR(($A684-'Annual Return Data'!$X685)/A684,"")</f>
        <v/>
      </c>
    </row>
    <row r="685" spans="1:2" x14ac:dyDescent="0.25">
      <c r="A685" t="e">
        <f>('Annual Return Data'!$M686+'Annual Return Data'!$O686)*Information!$D$10</f>
        <v>#VALUE!</v>
      </c>
      <c r="B685" s="31" t="str">
        <f>IFERROR(($A685-'Annual Return Data'!$X686)/A685,"")</f>
        <v/>
      </c>
    </row>
    <row r="686" spans="1:2" x14ac:dyDescent="0.25">
      <c r="A686" t="e">
        <f>('Annual Return Data'!$M687+'Annual Return Data'!$O687)*Information!$D$10</f>
        <v>#VALUE!</v>
      </c>
      <c r="B686" s="31" t="str">
        <f>IFERROR(($A686-'Annual Return Data'!$X687)/A686,"")</f>
        <v/>
      </c>
    </row>
    <row r="687" spans="1:2" x14ac:dyDescent="0.25">
      <c r="A687" t="e">
        <f>('Annual Return Data'!$M688+'Annual Return Data'!$O688)*Information!$D$10</f>
        <v>#VALUE!</v>
      </c>
      <c r="B687" s="31" t="str">
        <f>IFERROR(($A687-'Annual Return Data'!$X688)/A687,"")</f>
        <v/>
      </c>
    </row>
    <row r="688" spans="1:2" x14ac:dyDescent="0.25">
      <c r="A688" t="e">
        <f>('Annual Return Data'!$M689+'Annual Return Data'!$O689)*Information!$D$10</f>
        <v>#VALUE!</v>
      </c>
      <c r="B688" s="31" t="str">
        <f>IFERROR(($A688-'Annual Return Data'!$X689)/A688,"")</f>
        <v/>
      </c>
    </row>
    <row r="689" spans="1:2" x14ac:dyDescent="0.25">
      <c r="A689" t="e">
        <f>('Annual Return Data'!$M690+'Annual Return Data'!$O690)*Information!$D$10</f>
        <v>#VALUE!</v>
      </c>
      <c r="B689" s="31" t="str">
        <f>IFERROR(($A689-'Annual Return Data'!$X690)/A689,"")</f>
        <v/>
      </c>
    </row>
    <row r="690" spans="1:2" x14ac:dyDescent="0.25">
      <c r="A690" t="e">
        <f>('Annual Return Data'!$M691+'Annual Return Data'!$O691)*Information!$D$10</f>
        <v>#VALUE!</v>
      </c>
      <c r="B690" s="31" t="str">
        <f>IFERROR(($A690-'Annual Return Data'!$X691)/A690,"")</f>
        <v/>
      </c>
    </row>
    <row r="691" spans="1:2" x14ac:dyDescent="0.25">
      <c r="A691" t="e">
        <f>('Annual Return Data'!$M692+'Annual Return Data'!$O692)*Information!$D$10</f>
        <v>#VALUE!</v>
      </c>
      <c r="B691" s="31" t="str">
        <f>IFERROR(($A691-'Annual Return Data'!$X692)/A691,"")</f>
        <v/>
      </c>
    </row>
    <row r="692" spans="1:2" x14ac:dyDescent="0.25">
      <c r="A692" t="e">
        <f>('Annual Return Data'!$M693+'Annual Return Data'!$O693)*Information!$D$10</f>
        <v>#VALUE!</v>
      </c>
      <c r="B692" s="31" t="str">
        <f>IFERROR(($A692-'Annual Return Data'!$X693)/A692,"")</f>
        <v/>
      </c>
    </row>
    <row r="693" spans="1:2" x14ac:dyDescent="0.25">
      <c r="A693" t="e">
        <f>('Annual Return Data'!$M694+'Annual Return Data'!$O694)*Information!$D$10</f>
        <v>#VALUE!</v>
      </c>
      <c r="B693" s="31" t="str">
        <f>IFERROR(($A693-'Annual Return Data'!$X694)/A693,"")</f>
        <v/>
      </c>
    </row>
    <row r="694" spans="1:2" x14ac:dyDescent="0.25">
      <c r="A694" t="e">
        <f>('Annual Return Data'!$M695+'Annual Return Data'!$O695)*Information!$D$10</f>
        <v>#VALUE!</v>
      </c>
      <c r="B694" s="31" t="str">
        <f>IFERROR(($A694-'Annual Return Data'!$X695)/A694,"")</f>
        <v/>
      </c>
    </row>
    <row r="695" spans="1:2" x14ac:dyDescent="0.25">
      <c r="A695" t="e">
        <f>('Annual Return Data'!$M696+'Annual Return Data'!$O696)*Information!$D$10</f>
        <v>#VALUE!</v>
      </c>
      <c r="B695" s="31" t="str">
        <f>IFERROR(($A695-'Annual Return Data'!$X696)/A695,"")</f>
        <v/>
      </c>
    </row>
    <row r="696" spans="1:2" x14ac:dyDescent="0.25">
      <c r="A696" t="e">
        <f>('Annual Return Data'!$M697+'Annual Return Data'!$O697)*Information!$D$10</f>
        <v>#VALUE!</v>
      </c>
      <c r="B696" s="31" t="str">
        <f>IFERROR(($A696-'Annual Return Data'!$X697)/A696,"")</f>
        <v/>
      </c>
    </row>
    <row r="697" spans="1:2" x14ac:dyDescent="0.25">
      <c r="A697" t="e">
        <f>('Annual Return Data'!$M698+'Annual Return Data'!$O698)*Information!$D$10</f>
        <v>#VALUE!</v>
      </c>
      <c r="B697" s="31" t="str">
        <f>IFERROR(($A697-'Annual Return Data'!$X698)/A697,"")</f>
        <v/>
      </c>
    </row>
    <row r="698" spans="1:2" x14ac:dyDescent="0.25">
      <c r="A698" t="e">
        <f>('Annual Return Data'!$M699+'Annual Return Data'!$O699)*Information!$D$10</f>
        <v>#VALUE!</v>
      </c>
      <c r="B698" s="31" t="str">
        <f>IFERROR(($A698-'Annual Return Data'!$X699)/A698,"")</f>
        <v/>
      </c>
    </row>
    <row r="699" spans="1:2" x14ac:dyDescent="0.25">
      <c r="A699" t="e">
        <f>('Annual Return Data'!$M700+'Annual Return Data'!$O700)*Information!$D$10</f>
        <v>#VALUE!</v>
      </c>
      <c r="B699" s="31" t="str">
        <f>IFERROR(($A699-'Annual Return Data'!$X700)/A699,"")</f>
        <v/>
      </c>
    </row>
    <row r="700" spans="1:2" x14ac:dyDescent="0.25">
      <c r="A700" t="e">
        <f>('Annual Return Data'!$M701+'Annual Return Data'!$O701)*Information!$D$10</f>
        <v>#VALUE!</v>
      </c>
      <c r="B700" s="31" t="str">
        <f>IFERROR(($A700-'Annual Return Data'!$X701)/A700,"")</f>
        <v/>
      </c>
    </row>
    <row r="701" spans="1:2" x14ac:dyDescent="0.25">
      <c r="A701" t="e">
        <f>('Annual Return Data'!$M702+'Annual Return Data'!$O702)*Information!$D$10</f>
        <v>#VALUE!</v>
      </c>
      <c r="B701" s="31" t="str">
        <f>IFERROR(($A701-'Annual Return Data'!$X702)/A701,"")</f>
        <v/>
      </c>
    </row>
    <row r="702" spans="1:2" x14ac:dyDescent="0.25">
      <c r="A702" t="e">
        <f>('Annual Return Data'!$M703+'Annual Return Data'!$O703)*Information!$D$10</f>
        <v>#VALUE!</v>
      </c>
      <c r="B702" s="31" t="str">
        <f>IFERROR(($A702-'Annual Return Data'!$X703)/A702,"")</f>
        <v/>
      </c>
    </row>
    <row r="703" spans="1:2" x14ac:dyDescent="0.25">
      <c r="A703" t="e">
        <f>('Annual Return Data'!$M704+'Annual Return Data'!$O704)*Information!$D$10</f>
        <v>#VALUE!</v>
      </c>
      <c r="B703" s="31" t="str">
        <f>IFERROR(($A703-'Annual Return Data'!$X704)/A703,"")</f>
        <v/>
      </c>
    </row>
    <row r="704" spans="1:2" x14ac:dyDescent="0.25">
      <c r="A704" t="e">
        <f>('Annual Return Data'!$M705+'Annual Return Data'!$O705)*Information!$D$10</f>
        <v>#VALUE!</v>
      </c>
      <c r="B704" s="31" t="str">
        <f>IFERROR(($A704-'Annual Return Data'!$X705)/A704,"")</f>
        <v/>
      </c>
    </row>
    <row r="705" spans="1:2" x14ac:dyDescent="0.25">
      <c r="A705" t="e">
        <f>('Annual Return Data'!$M706+'Annual Return Data'!$O706)*Information!$D$10</f>
        <v>#VALUE!</v>
      </c>
      <c r="B705" s="31" t="str">
        <f>IFERROR(($A705-'Annual Return Data'!$X706)/A705,"")</f>
        <v/>
      </c>
    </row>
    <row r="706" spans="1:2" x14ac:dyDescent="0.25">
      <c r="A706" t="e">
        <f>('Annual Return Data'!$M707+'Annual Return Data'!$O707)*Information!$D$10</f>
        <v>#VALUE!</v>
      </c>
      <c r="B706" s="31" t="str">
        <f>IFERROR(($A706-'Annual Return Data'!$X707)/A706,"")</f>
        <v/>
      </c>
    </row>
    <row r="707" spans="1:2" x14ac:dyDescent="0.25">
      <c r="A707" t="e">
        <f>('Annual Return Data'!$M708+'Annual Return Data'!$O708)*Information!$D$10</f>
        <v>#VALUE!</v>
      </c>
      <c r="B707" s="31" t="str">
        <f>IFERROR(($A707-'Annual Return Data'!$X708)/A707,"")</f>
        <v/>
      </c>
    </row>
    <row r="708" spans="1:2" x14ac:dyDescent="0.25">
      <c r="A708" t="e">
        <f>('Annual Return Data'!$M709+'Annual Return Data'!$O709)*Information!$D$10</f>
        <v>#VALUE!</v>
      </c>
      <c r="B708" s="31" t="str">
        <f>IFERROR(($A708-'Annual Return Data'!$X709)/A708,"")</f>
        <v/>
      </c>
    </row>
    <row r="709" spans="1:2" x14ac:dyDescent="0.25">
      <c r="A709" t="e">
        <f>('Annual Return Data'!$M710+'Annual Return Data'!$O710)*Information!$D$10</f>
        <v>#VALUE!</v>
      </c>
      <c r="B709" s="31" t="str">
        <f>IFERROR(($A709-'Annual Return Data'!$X710)/A709,"")</f>
        <v/>
      </c>
    </row>
    <row r="710" spans="1:2" x14ac:dyDescent="0.25">
      <c r="A710" t="e">
        <f>('Annual Return Data'!$M711+'Annual Return Data'!$O711)*Information!$D$10</f>
        <v>#VALUE!</v>
      </c>
      <c r="B710" s="31" t="str">
        <f>IFERROR(($A710-'Annual Return Data'!$X711)/A710,"")</f>
        <v/>
      </c>
    </row>
    <row r="711" spans="1:2" x14ac:dyDescent="0.25">
      <c r="A711" t="e">
        <f>('Annual Return Data'!$M712+'Annual Return Data'!$O712)*Information!$D$10</f>
        <v>#VALUE!</v>
      </c>
      <c r="B711" s="31" t="str">
        <f>IFERROR(($A711-'Annual Return Data'!$X712)/A711,"")</f>
        <v/>
      </c>
    </row>
    <row r="712" spans="1:2" x14ac:dyDescent="0.25">
      <c r="A712" t="e">
        <f>('Annual Return Data'!$M713+'Annual Return Data'!$O713)*Information!$D$10</f>
        <v>#VALUE!</v>
      </c>
      <c r="B712" s="31" t="str">
        <f>IFERROR(($A712-'Annual Return Data'!$X713)/A712,"")</f>
        <v/>
      </c>
    </row>
    <row r="713" spans="1:2" x14ac:dyDescent="0.25">
      <c r="A713" t="e">
        <f>('Annual Return Data'!$M714+'Annual Return Data'!$O714)*Information!$D$10</f>
        <v>#VALUE!</v>
      </c>
      <c r="B713" s="31" t="str">
        <f>IFERROR(($A713-'Annual Return Data'!$X714)/A713,"")</f>
        <v/>
      </c>
    </row>
    <row r="714" spans="1:2" x14ac:dyDescent="0.25">
      <c r="A714" t="e">
        <f>('Annual Return Data'!$M715+'Annual Return Data'!$O715)*Information!$D$10</f>
        <v>#VALUE!</v>
      </c>
      <c r="B714" s="31" t="str">
        <f>IFERROR(($A714-'Annual Return Data'!$X715)/A714,"")</f>
        <v/>
      </c>
    </row>
    <row r="715" spans="1:2" x14ac:dyDescent="0.25">
      <c r="A715" t="e">
        <f>('Annual Return Data'!$M716+'Annual Return Data'!$O716)*Information!$D$10</f>
        <v>#VALUE!</v>
      </c>
      <c r="B715" s="31" t="str">
        <f>IFERROR(($A715-'Annual Return Data'!$X716)/A715,"")</f>
        <v/>
      </c>
    </row>
    <row r="716" spans="1:2" x14ac:dyDescent="0.25">
      <c r="A716" t="e">
        <f>('Annual Return Data'!$M717+'Annual Return Data'!$O717)*Information!$D$10</f>
        <v>#VALUE!</v>
      </c>
      <c r="B716" s="31" t="str">
        <f>IFERROR(($A716-'Annual Return Data'!$X717)/A716,"")</f>
        <v/>
      </c>
    </row>
    <row r="717" spans="1:2" x14ac:dyDescent="0.25">
      <c r="A717" t="e">
        <f>('Annual Return Data'!$M718+'Annual Return Data'!$O718)*Information!$D$10</f>
        <v>#VALUE!</v>
      </c>
      <c r="B717" s="31" t="str">
        <f>IFERROR(($A717-'Annual Return Data'!$X718)/A717,"")</f>
        <v/>
      </c>
    </row>
    <row r="718" spans="1:2" x14ac:dyDescent="0.25">
      <c r="A718" t="e">
        <f>('Annual Return Data'!$M719+'Annual Return Data'!$O719)*Information!$D$10</f>
        <v>#VALUE!</v>
      </c>
      <c r="B718" s="31" t="str">
        <f>IFERROR(($A718-'Annual Return Data'!$X719)/A718,"")</f>
        <v/>
      </c>
    </row>
    <row r="719" spans="1:2" x14ac:dyDescent="0.25">
      <c r="A719" t="e">
        <f>('Annual Return Data'!$M720+'Annual Return Data'!$O720)*Information!$D$10</f>
        <v>#VALUE!</v>
      </c>
      <c r="B719" s="31" t="str">
        <f>IFERROR(($A719-'Annual Return Data'!$X720)/A719,"")</f>
        <v/>
      </c>
    </row>
    <row r="720" spans="1:2" x14ac:dyDescent="0.25">
      <c r="A720" t="e">
        <f>('Annual Return Data'!$M721+'Annual Return Data'!$O721)*Information!$D$10</f>
        <v>#VALUE!</v>
      </c>
      <c r="B720" s="31" t="str">
        <f>IFERROR(($A720-'Annual Return Data'!$X721)/A720,"")</f>
        <v/>
      </c>
    </row>
    <row r="721" spans="1:2" x14ac:dyDescent="0.25">
      <c r="A721" t="e">
        <f>('Annual Return Data'!$M722+'Annual Return Data'!$O722)*Information!$D$10</f>
        <v>#VALUE!</v>
      </c>
      <c r="B721" s="31" t="str">
        <f>IFERROR(($A721-'Annual Return Data'!$X722)/A721,"")</f>
        <v/>
      </c>
    </row>
    <row r="722" spans="1:2" x14ac:dyDescent="0.25">
      <c r="A722" t="e">
        <f>('Annual Return Data'!$M723+'Annual Return Data'!$O723)*Information!$D$10</f>
        <v>#VALUE!</v>
      </c>
      <c r="B722" s="31" t="str">
        <f>IFERROR(($A722-'Annual Return Data'!$X723)/A722,"")</f>
        <v/>
      </c>
    </row>
    <row r="723" spans="1:2" x14ac:dyDescent="0.25">
      <c r="A723" t="e">
        <f>('Annual Return Data'!$M724+'Annual Return Data'!$O724)*Information!$D$10</f>
        <v>#VALUE!</v>
      </c>
      <c r="B723" s="31" t="str">
        <f>IFERROR(($A723-'Annual Return Data'!$X724)/A723,"")</f>
        <v/>
      </c>
    </row>
    <row r="724" spans="1:2" x14ac:dyDescent="0.25">
      <c r="A724" t="e">
        <f>('Annual Return Data'!$M725+'Annual Return Data'!$O725)*Information!$D$10</f>
        <v>#VALUE!</v>
      </c>
      <c r="B724" s="31" t="str">
        <f>IFERROR(($A724-'Annual Return Data'!$X725)/A724,"")</f>
        <v/>
      </c>
    </row>
    <row r="725" spans="1:2" x14ac:dyDescent="0.25">
      <c r="A725" t="e">
        <f>('Annual Return Data'!$M726+'Annual Return Data'!$O726)*Information!$D$10</f>
        <v>#VALUE!</v>
      </c>
      <c r="B725" s="31" t="str">
        <f>IFERROR(($A725-'Annual Return Data'!$X726)/A725,"")</f>
        <v/>
      </c>
    </row>
    <row r="726" spans="1:2" x14ac:dyDescent="0.25">
      <c r="A726" t="e">
        <f>('Annual Return Data'!$M727+'Annual Return Data'!$O727)*Information!$D$10</f>
        <v>#VALUE!</v>
      </c>
      <c r="B726" s="31" t="str">
        <f>IFERROR(($A726-'Annual Return Data'!$X727)/A726,"")</f>
        <v/>
      </c>
    </row>
    <row r="727" spans="1:2" x14ac:dyDescent="0.25">
      <c r="A727" t="e">
        <f>('Annual Return Data'!$M728+'Annual Return Data'!$O728)*Information!$D$10</f>
        <v>#VALUE!</v>
      </c>
      <c r="B727" s="31" t="str">
        <f>IFERROR(($A727-'Annual Return Data'!$X728)/A727,"")</f>
        <v/>
      </c>
    </row>
    <row r="728" spans="1:2" x14ac:dyDescent="0.25">
      <c r="A728" t="e">
        <f>('Annual Return Data'!$M729+'Annual Return Data'!$O729)*Information!$D$10</f>
        <v>#VALUE!</v>
      </c>
      <c r="B728" s="31" t="str">
        <f>IFERROR(($A728-'Annual Return Data'!$X729)/A728,"")</f>
        <v/>
      </c>
    </row>
    <row r="729" spans="1:2" x14ac:dyDescent="0.25">
      <c r="A729" t="e">
        <f>('Annual Return Data'!$M730+'Annual Return Data'!$O730)*Information!$D$10</f>
        <v>#VALUE!</v>
      </c>
      <c r="B729" s="31" t="str">
        <f>IFERROR(($A729-'Annual Return Data'!$X730)/A729,"")</f>
        <v/>
      </c>
    </row>
    <row r="730" spans="1:2" x14ac:dyDescent="0.25">
      <c r="A730" t="e">
        <f>('Annual Return Data'!$M731+'Annual Return Data'!$O731)*Information!$D$10</f>
        <v>#VALUE!</v>
      </c>
      <c r="B730" s="31" t="str">
        <f>IFERROR(($A730-'Annual Return Data'!$X731)/A730,"")</f>
        <v/>
      </c>
    </row>
    <row r="731" spans="1:2" x14ac:dyDescent="0.25">
      <c r="A731" t="e">
        <f>('Annual Return Data'!$M732+'Annual Return Data'!$O732)*Information!$D$10</f>
        <v>#VALUE!</v>
      </c>
      <c r="B731" s="31" t="str">
        <f>IFERROR(($A731-'Annual Return Data'!$X732)/A731,"")</f>
        <v/>
      </c>
    </row>
    <row r="732" spans="1:2" x14ac:dyDescent="0.25">
      <c r="A732" t="e">
        <f>('Annual Return Data'!$M733+'Annual Return Data'!$O733)*Information!$D$10</f>
        <v>#VALUE!</v>
      </c>
      <c r="B732" s="31" t="str">
        <f>IFERROR(($A732-'Annual Return Data'!$X733)/A732,"")</f>
        <v/>
      </c>
    </row>
    <row r="733" spans="1:2" x14ac:dyDescent="0.25">
      <c r="A733" t="e">
        <f>('Annual Return Data'!$M734+'Annual Return Data'!$O734)*Information!$D$10</f>
        <v>#VALUE!</v>
      </c>
      <c r="B733" s="31" t="str">
        <f>IFERROR(($A733-'Annual Return Data'!$X734)/A733,"")</f>
        <v/>
      </c>
    </row>
    <row r="734" spans="1:2" x14ac:dyDescent="0.25">
      <c r="A734" t="e">
        <f>('Annual Return Data'!$M735+'Annual Return Data'!$O735)*Information!$D$10</f>
        <v>#VALUE!</v>
      </c>
      <c r="B734" s="31" t="str">
        <f>IFERROR(($A734-'Annual Return Data'!$X735)/A734,"")</f>
        <v/>
      </c>
    </row>
    <row r="735" spans="1:2" x14ac:dyDescent="0.25">
      <c r="A735" t="e">
        <f>('Annual Return Data'!$M736+'Annual Return Data'!$O736)*Information!$D$10</f>
        <v>#VALUE!</v>
      </c>
      <c r="B735" s="31" t="str">
        <f>IFERROR(($A735-'Annual Return Data'!$X736)/A735,"")</f>
        <v/>
      </c>
    </row>
    <row r="736" spans="1:2" x14ac:dyDescent="0.25">
      <c r="A736" t="e">
        <f>('Annual Return Data'!$M737+'Annual Return Data'!$O737)*Information!$D$10</f>
        <v>#VALUE!</v>
      </c>
      <c r="B736" s="31" t="str">
        <f>IFERROR(($A736-'Annual Return Data'!$X737)/A736,"")</f>
        <v/>
      </c>
    </row>
    <row r="737" spans="1:2" x14ac:dyDescent="0.25">
      <c r="A737" t="e">
        <f>('Annual Return Data'!$M738+'Annual Return Data'!$O738)*Information!$D$10</f>
        <v>#VALUE!</v>
      </c>
      <c r="B737" s="31" t="str">
        <f>IFERROR(($A737-'Annual Return Data'!$X738)/A737,"")</f>
        <v/>
      </c>
    </row>
    <row r="738" spans="1:2" x14ac:dyDescent="0.25">
      <c r="A738" t="e">
        <f>('Annual Return Data'!$M739+'Annual Return Data'!$O739)*Information!$D$10</f>
        <v>#VALUE!</v>
      </c>
      <c r="B738" s="31" t="str">
        <f>IFERROR(($A738-'Annual Return Data'!$X739)/A738,"")</f>
        <v/>
      </c>
    </row>
    <row r="739" spans="1:2" x14ac:dyDescent="0.25">
      <c r="A739" t="e">
        <f>('Annual Return Data'!$M740+'Annual Return Data'!$O740)*Information!$D$10</f>
        <v>#VALUE!</v>
      </c>
      <c r="B739" s="31" t="str">
        <f>IFERROR(($A739-'Annual Return Data'!$X740)/A739,"")</f>
        <v/>
      </c>
    </row>
    <row r="740" spans="1:2" x14ac:dyDescent="0.25">
      <c r="A740" t="e">
        <f>('Annual Return Data'!$M741+'Annual Return Data'!$O741)*Information!$D$10</f>
        <v>#VALUE!</v>
      </c>
      <c r="B740" s="31" t="str">
        <f>IFERROR(($A740-'Annual Return Data'!$X741)/A740,"")</f>
        <v/>
      </c>
    </row>
    <row r="741" spans="1:2" x14ac:dyDescent="0.25">
      <c r="A741" t="e">
        <f>('Annual Return Data'!$M742+'Annual Return Data'!$O742)*Information!$D$10</f>
        <v>#VALUE!</v>
      </c>
      <c r="B741" s="31" t="str">
        <f>IFERROR(($A741-'Annual Return Data'!$X742)/A741,"")</f>
        <v/>
      </c>
    </row>
    <row r="742" spans="1:2" x14ac:dyDescent="0.25">
      <c r="A742" t="e">
        <f>('Annual Return Data'!$M743+'Annual Return Data'!$O743)*Information!$D$10</f>
        <v>#VALUE!</v>
      </c>
      <c r="B742" s="31" t="str">
        <f>IFERROR(($A742-'Annual Return Data'!$X743)/A742,"")</f>
        <v/>
      </c>
    </row>
    <row r="743" spans="1:2" x14ac:dyDescent="0.25">
      <c r="A743" t="e">
        <f>('Annual Return Data'!$M744+'Annual Return Data'!$O744)*Information!$D$10</f>
        <v>#VALUE!</v>
      </c>
      <c r="B743" s="31" t="str">
        <f>IFERROR(($A743-'Annual Return Data'!$X744)/A743,"")</f>
        <v/>
      </c>
    </row>
    <row r="744" spans="1:2" x14ac:dyDescent="0.25">
      <c r="A744" t="e">
        <f>('Annual Return Data'!$M745+'Annual Return Data'!$O745)*Information!$D$10</f>
        <v>#VALUE!</v>
      </c>
      <c r="B744" s="31" t="str">
        <f>IFERROR(($A744-'Annual Return Data'!$X745)/A744,"")</f>
        <v/>
      </c>
    </row>
    <row r="745" spans="1:2" x14ac:dyDescent="0.25">
      <c r="A745" t="e">
        <f>('Annual Return Data'!$M746+'Annual Return Data'!$O746)*Information!$D$10</f>
        <v>#VALUE!</v>
      </c>
      <c r="B745" s="31" t="str">
        <f>IFERROR(($A745-'Annual Return Data'!$X746)/A745,"")</f>
        <v/>
      </c>
    </row>
    <row r="746" spans="1:2" x14ac:dyDescent="0.25">
      <c r="A746" t="e">
        <f>('Annual Return Data'!$M747+'Annual Return Data'!$O747)*Information!$D$10</f>
        <v>#VALUE!</v>
      </c>
      <c r="B746" s="31" t="str">
        <f>IFERROR(($A746-'Annual Return Data'!$X747)/A746,"")</f>
        <v/>
      </c>
    </row>
    <row r="747" spans="1:2" x14ac:dyDescent="0.25">
      <c r="A747" t="e">
        <f>('Annual Return Data'!$M748+'Annual Return Data'!$O748)*Information!$D$10</f>
        <v>#VALUE!</v>
      </c>
      <c r="B747" s="31" t="str">
        <f>IFERROR(($A747-'Annual Return Data'!$X748)/A747,"")</f>
        <v/>
      </c>
    </row>
    <row r="748" spans="1:2" x14ac:dyDescent="0.25">
      <c r="A748" t="e">
        <f>('Annual Return Data'!$M749+'Annual Return Data'!$O749)*Information!$D$10</f>
        <v>#VALUE!</v>
      </c>
      <c r="B748" s="31" t="str">
        <f>IFERROR(($A748-'Annual Return Data'!$X749)/A748,"")</f>
        <v/>
      </c>
    </row>
    <row r="749" spans="1:2" x14ac:dyDescent="0.25">
      <c r="A749" t="e">
        <f>('Annual Return Data'!$M750+'Annual Return Data'!$O750)*Information!$D$10</f>
        <v>#VALUE!</v>
      </c>
      <c r="B749" s="31" t="str">
        <f>IFERROR(($A749-'Annual Return Data'!$X750)/A749,"")</f>
        <v/>
      </c>
    </row>
    <row r="750" spans="1:2" x14ac:dyDescent="0.25">
      <c r="A750" t="e">
        <f>('Annual Return Data'!$M751+'Annual Return Data'!$O751)*Information!$D$10</f>
        <v>#VALUE!</v>
      </c>
      <c r="B750" s="31" t="str">
        <f>IFERROR(($A750-'Annual Return Data'!$X751)/A750,"")</f>
        <v/>
      </c>
    </row>
    <row r="751" spans="1:2" x14ac:dyDescent="0.25">
      <c r="A751" t="e">
        <f>('Annual Return Data'!$M752+'Annual Return Data'!$O752)*Information!$D$10</f>
        <v>#VALUE!</v>
      </c>
      <c r="B751" s="31" t="str">
        <f>IFERROR(($A751-'Annual Return Data'!$X752)/A751,"")</f>
        <v/>
      </c>
    </row>
    <row r="752" spans="1:2" x14ac:dyDescent="0.25">
      <c r="A752" t="e">
        <f>('Annual Return Data'!$M753+'Annual Return Data'!$O753)*Information!$D$10</f>
        <v>#VALUE!</v>
      </c>
      <c r="B752" s="31" t="str">
        <f>IFERROR(($A752-'Annual Return Data'!$X753)/A752,"")</f>
        <v/>
      </c>
    </row>
    <row r="753" spans="1:2" x14ac:dyDescent="0.25">
      <c r="A753" t="e">
        <f>('Annual Return Data'!$M754+'Annual Return Data'!$O754)*Information!$D$10</f>
        <v>#VALUE!</v>
      </c>
      <c r="B753" s="31" t="str">
        <f>IFERROR(($A753-'Annual Return Data'!$X754)/A753,"")</f>
        <v/>
      </c>
    </row>
    <row r="754" spans="1:2" x14ac:dyDescent="0.25">
      <c r="A754" t="e">
        <f>('Annual Return Data'!$M755+'Annual Return Data'!$O755)*Information!$D$10</f>
        <v>#VALUE!</v>
      </c>
      <c r="B754" s="31" t="str">
        <f>IFERROR(($A754-'Annual Return Data'!$X755)/A754,"")</f>
        <v/>
      </c>
    </row>
    <row r="755" spans="1:2" x14ac:dyDescent="0.25">
      <c r="A755" t="e">
        <f>('Annual Return Data'!$M756+'Annual Return Data'!$O756)*Information!$D$10</f>
        <v>#VALUE!</v>
      </c>
      <c r="B755" s="31" t="str">
        <f>IFERROR(($A755-'Annual Return Data'!$X756)/A755,"")</f>
        <v/>
      </c>
    </row>
    <row r="756" spans="1:2" x14ac:dyDescent="0.25">
      <c r="A756" t="e">
        <f>('Annual Return Data'!$M757+'Annual Return Data'!$O757)*Information!$D$10</f>
        <v>#VALUE!</v>
      </c>
      <c r="B756" s="31" t="str">
        <f>IFERROR(($A756-'Annual Return Data'!$X757)/A756,"")</f>
        <v/>
      </c>
    </row>
    <row r="757" spans="1:2" x14ac:dyDescent="0.25">
      <c r="A757" t="e">
        <f>('Annual Return Data'!$M758+'Annual Return Data'!$O758)*Information!$D$10</f>
        <v>#VALUE!</v>
      </c>
      <c r="B757" s="31" t="str">
        <f>IFERROR(($A757-'Annual Return Data'!$X758)/A757,"")</f>
        <v/>
      </c>
    </row>
    <row r="758" spans="1:2" x14ac:dyDescent="0.25">
      <c r="A758" t="e">
        <f>('Annual Return Data'!$M759+'Annual Return Data'!$O759)*Information!$D$10</f>
        <v>#VALUE!</v>
      </c>
      <c r="B758" s="31" t="str">
        <f>IFERROR(($A758-'Annual Return Data'!$X759)/A758,"")</f>
        <v/>
      </c>
    </row>
    <row r="759" spans="1:2" x14ac:dyDescent="0.25">
      <c r="A759" t="e">
        <f>('Annual Return Data'!$M760+'Annual Return Data'!$O760)*Information!$D$10</f>
        <v>#VALUE!</v>
      </c>
      <c r="B759" s="31" t="str">
        <f>IFERROR(($A759-'Annual Return Data'!$X760)/A759,"")</f>
        <v/>
      </c>
    </row>
    <row r="760" spans="1:2" x14ac:dyDescent="0.25">
      <c r="A760" t="e">
        <f>('Annual Return Data'!$M761+'Annual Return Data'!$O761)*Information!$D$10</f>
        <v>#VALUE!</v>
      </c>
      <c r="B760" s="31" t="str">
        <f>IFERROR(($A760-'Annual Return Data'!$X761)/A760,"")</f>
        <v/>
      </c>
    </row>
    <row r="761" spans="1:2" x14ac:dyDescent="0.25">
      <c r="A761" t="e">
        <f>('Annual Return Data'!$M762+'Annual Return Data'!$O762)*Information!$D$10</f>
        <v>#VALUE!</v>
      </c>
      <c r="B761" s="31" t="str">
        <f>IFERROR(($A761-'Annual Return Data'!$X762)/A761,"")</f>
        <v/>
      </c>
    </row>
    <row r="762" spans="1:2" x14ac:dyDescent="0.25">
      <c r="A762" t="e">
        <f>('Annual Return Data'!$M763+'Annual Return Data'!$O763)*Information!$D$10</f>
        <v>#VALUE!</v>
      </c>
      <c r="B762" s="31" t="str">
        <f>IFERROR(($A762-'Annual Return Data'!$X763)/A762,"")</f>
        <v/>
      </c>
    </row>
    <row r="763" spans="1:2" x14ac:dyDescent="0.25">
      <c r="A763" t="e">
        <f>('Annual Return Data'!$M764+'Annual Return Data'!$O764)*Information!$D$10</f>
        <v>#VALUE!</v>
      </c>
      <c r="B763" s="31" t="str">
        <f>IFERROR(($A763-'Annual Return Data'!$X764)/A763,"")</f>
        <v/>
      </c>
    </row>
    <row r="764" spans="1:2" x14ac:dyDescent="0.25">
      <c r="A764" t="e">
        <f>('Annual Return Data'!$M765+'Annual Return Data'!$O765)*Information!$D$10</f>
        <v>#VALUE!</v>
      </c>
      <c r="B764" s="31" t="str">
        <f>IFERROR(($A764-'Annual Return Data'!$X765)/A764,"")</f>
        <v/>
      </c>
    </row>
    <row r="765" spans="1:2" x14ac:dyDescent="0.25">
      <c r="A765" t="e">
        <f>('Annual Return Data'!$M766+'Annual Return Data'!$O766)*Information!$D$10</f>
        <v>#VALUE!</v>
      </c>
      <c r="B765" s="31" t="str">
        <f>IFERROR(($A765-'Annual Return Data'!$X766)/A765,"")</f>
        <v/>
      </c>
    </row>
    <row r="766" spans="1:2" x14ac:dyDescent="0.25">
      <c r="A766" t="e">
        <f>('Annual Return Data'!$M767+'Annual Return Data'!$O767)*Information!$D$10</f>
        <v>#VALUE!</v>
      </c>
      <c r="B766" s="31" t="str">
        <f>IFERROR(($A766-'Annual Return Data'!$X767)/A766,"")</f>
        <v/>
      </c>
    </row>
    <row r="767" spans="1:2" x14ac:dyDescent="0.25">
      <c r="A767" t="e">
        <f>('Annual Return Data'!$M768+'Annual Return Data'!$O768)*Information!$D$10</f>
        <v>#VALUE!</v>
      </c>
      <c r="B767" s="31" t="str">
        <f>IFERROR(($A767-'Annual Return Data'!$X768)/A767,"")</f>
        <v/>
      </c>
    </row>
    <row r="768" spans="1:2" x14ac:dyDescent="0.25">
      <c r="A768" t="e">
        <f>('Annual Return Data'!$M769+'Annual Return Data'!$O769)*Information!$D$10</f>
        <v>#VALUE!</v>
      </c>
      <c r="B768" s="31" t="str">
        <f>IFERROR(($A768-'Annual Return Data'!$X769)/A768,"")</f>
        <v/>
      </c>
    </row>
    <row r="769" spans="1:2" x14ac:dyDescent="0.25">
      <c r="A769" t="e">
        <f>('Annual Return Data'!$M770+'Annual Return Data'!$O770)*Information!$D$10</f>
        <v>#VALUE!</v>
      </c>
      <c r="B769" s="31" t="str">
        <f>IFERROR(($A769-'Annual Return Data'!$X770)/A769,"")</f>
        <v/>
      </c>
    </row>
    <row r="770" spans="1:2" x14ac:dyDescent="0.25">
      <c r="A770" t="e">
        <f>('Annual Return Data'!$M771+'Annual Return Data'!$O771)*Information!$D$10</f>
        <v>#VALUE!</v>
      </c>
      <c r="B770" s="31" t="str">
        <f>IFERROR(($A770-'Annual Return Data'!$X771)/A770,"")</f>
        <v/>
      </c>
    </row>
    <row r="771" spans="1:2" x14ac:dyDescent="0.25">
      <c r="A771" t="e">
        <f>('Annual Return Data'!$M772+'Annual Return Data'!$O772)*Information!$D$10</f>
        <v>#VALUE!</v>
      </c>
      <c r="B771" s="31" t="str">
        <f>IFERROR(($A771-'Annual Return Data'!$X772)/A771,"")</f>
        <v/>
      </c>
    </row>
    <row r="772" spans="1:2" x14ac:dyDescent="0.25">
      <c r="A772" t="e">
        <f>('Annual Return Data'!$M773+'Annual Return Data'!$O773)*Information!$D$10</f>
        <v>#VALUE!</v>
      </c>
      <c r="B772" s="31" t="str">
        <f>IFERROR(($A772-'Annual Return Data'!$X773)/A772,"")</f>
        <v/>
      </c>
    </row>
    <row r="773" spans="1:2" x14ac:dyDescent="0.25">
      <c r="A773" t="e">
        <f>('Annual Return Data'!$M774+'Annual Return Data'!$O774)*Information!$D$10</f>
        <v>#VALUE!</v>
      </c>
      <c r="B773" s="31" t="str">
        <f>IFERROR(($A773-'Annual Return Data'!$X774)/A773,"")</f>
        <v/>
      </c>
    </row>
    <row r="774" spans="1:2" x14ac:dyDescent="0.25">
      <c r="A774" t="e">
        <f>('Annual Return Data'!$M775+'Annual Return Data'!$O775)*Information!$D$10</f>
        <v>#VALUE!</v>
      </c>
      <c r="B774" s="31" t="str">
        <f>IFERROR(($A774-'Annual Return Data'!$X775)/A774,"")</f>
        <v/>
      </c>
    </row>
    <row r="775" spans="1:2" x14ac:dyDescent="0.25">
      <c r="A775" t="e">
        <f>('Annual Return Data'!$M776+'Annual Return Data'!$O776)*Information!$D$10</f>
        <v>#VALUE!</v>
      </c>
      <c r="B775" s="31" t="str">
        <f>IFERROR(($A775-'Annual Return Data'!$X776)/A775,"")</f>
        <v/>
      </c>
    </row>
    <row r="776" spans="1:2" x14ac:dyDescent="0.25">
      <c r="A776" t="e">
        <f>('Annual Return Data'!$M777+'Annual Return Data'!$O777)*Information!$D$10</f>
        <v>#VALUE!</v>
      </c>
      <c r="B776" s="31" t="str">
        <f>IFERROR(($A776-'Annual Return Data'!$X777)/A776,"")</f>
        <v/>
      </c>
    </row>
    <row r="777" spans="1:2" x14ac:dyDescent="0.25">
      <c r="A777" t="e">
        <f>('Annual Return Data'!$M778+'Annual Return Data'!$O778)*Information!$D$10</f>
        <v>#VALUE!</v>
      </c>
      <c r="B777" s="31" t="str">
        <f>IFERROR(($A777-'Annual Return Data'!$X778)/A777,"")</f>
        <v/>
      </c>
    </row>
    <row r="778" spans="1:2" x14ac:dyDescent="0.25">
      <c r="A778" t="e">
        <f>('Annual Return Data'!$M779+'Annual Return Data'!$O779)*Information!$D$10</f>
        <v>#VALUE!</v>
      </c>
      <c r="B778" s="31" t="str">
        <f>IFERROR(($A778-'Annual Return Data'!$X779)/A778,"")</f>
        <v/>
      </c>
    </row>
    <row r="779" spans="1:2" x14ac:dyDescent="0.25">
      <c r="A779" t="e">
        <f>('Annual Return Data'!$M780+'Annual Return Data'!$O780)*Information!$D$10</f>
        <v>#VALUE!</v>
      </c>
      <c r="B779" s="31" t="str">
        <f>IFERROR(($A779-'Annual Return Data'!$X780)/A779,"")</f>
        <v/>
      </c>
    </row>
    <row r="780" spans="1:2" x14ac:dyDescent="0.25">
      <c r="A780" t="e">
        <f>('Annual Return Data'!$M781+'Annual Return Data'!$O781)*Information!$D$10</f>
        <v>#VALUE!</v>
      </c>
      <c r="B780" s="31" t="str">
        <f>IFERROR(($A780-'Annual Return Data'!$X781)/A780,"")</f>
        <v/>
      </c>
    </row>
    <row r="781" spans="1:2" x14ac:dyDescent="0.25">
      <c r="A781" t="e">
        <f>('Annual Return Data'!$M782+'Annual Return Data'!$O782)*Information!$D$10</f>
        <v>#VALUE!</v>
      </c>
      <c r="B781" s="31" t="str">
        <f>IFERROR(($A781-'Annual Return Data'!$X782)/A781,"")</f>
        <v/>
      </c>
    </row>
    <row r="782" spans="1:2" x14ac:dyDescent="0.25">
      <c r="A782" t="e">
        <f>('Annual Return Data'!$M783+'Annual Return Data'!$O783)*Information!$D$10</f>
        <v>#VALUE!</v>
      </c>
      <c r="B782" s="31" t="str">
        <f>IFERROR(($A782-'Annual Return Data'!$X783)/A782,"")</f>
        <v/>
      </c>
    </row>
    <row r="783" spans="1:2" x14ac:dyDescent="0.25">
      <c r="A783" t="e">
        <f>('Annual Return Data'!$M784+'Annual Return Data'!$O784)*Information!$D$10</f>
        <v>#VALUE!</v>
      </c>
      <c r="B783" s="31" t="str">
        <f>IFERROR(($A783-'Annual Return Data'!$X784)/A783,"")</f>
        <v/>
      </c>
    </row>
    <row r="784" spans="1:2" x14ac:dyDescent="0.25">
      <c r="A784" t="e">
        <f>('Annual Return Data'!$M785+'Annual Return Data'!$O785)*Information!$D$10</f>
        <v>#VALUE!</v>
      </c>
      <c r="B784" s="31" t="str">
        <f>IFERROR(($A784-'Annual Return Data'!$X785)/A784,"")</f>
        <v/>
      </c>
    </row>
    <row r="785" spans="1:2" x14ac:dyDescent="0.25">
      <c r="A785" t="e">
        <f>('Annual Return Data'!$M786+'Annual Return Data'!$O786)*Information!$D$10</f>
        <v>#VALUE!</v>
      </c>
      <c r="B785" s="31" t="str">
        <f>IFERROR(($A785-'Annual Return Data'!$X786)/A785,"")</f>
        <v/>
      </c>
    </row>
    <row r="786" spans="1:2" x14ac:dyDescent="0.25">
      <c r="A786" t="e">
        <f>('Annual Return Data'!$M787+'Annual Return Data'!$O787)*Information!$D$10</f>
        <v>#VALUE!</v>
      </c>
      <c r="B786" s="31" t="str">
        <f>IFERROR(($A786-'Annual Return Data'!$X787)/A786,"")</f>
        <v/>
      </c>
    </row>
    <row r="787" spans="1:2" x14ac:dyDescent="0.25">
      <c r="A787" t="e">
        <f>('Annual Return Data'!$M788+'Annual Return Data'!$O788)*Information!$D$10</f>
        <v>#VALUE!</v>
      </c>
      <c r="B787" s="31" t="str">
        <f>IFERROR(($A787-'Annual Return Data'!$X788)/A787,"")</f>
        <v/>
      </c>
    </row>
    <row r="788" spans="1:2" x14ac:dyDescent="0.25">
      <c r="A788" t="e">
        <f>('Annual Return Data'!$M789+'Annual Return Data'!$O789)*Information!$D$10</f>
        <v>#VALUE!</v>
      </c>
      <c r="B788" s="31" t="str">
        <f>IFERROR(($A788-'Annual Return Data'!$X789)/A788,"")</f>
        <v/>
      </c>
    </row>
    <row r="789" spans="1:2" x14ac:dyDescent="0.25">
      <c r="A789" t="e">
        <f>('Annual Return Data'!$M790+'Annual Return Data'!$O790)*Information!$D$10</f>
        <v>#VALUE!</v>
      </c>
      <c r="B789" s="31" t="str">
        <f>IFERROR(($A789-'Annual Return Data'!$X790)/A789,"")</f>
        <v/>
      </c>
    </row>
    <row r="790" spans="1:2" x14ac:dyDescent="0.25">
      <c r="A790" t="e">
        <f>('Annual Return Data'!$M791+'Annual Return Data'!$O791)*Information!$D$10</f>
        <v>#VALUE!</v>
      </c>
      <c r="B790" s="31" t="str">
        <f>IFERROR(($A790-'Annual Return Data'!$X791)/A790,"")</f>
        <v/>
      </c>
    </row>
    <row r="791" spans="1:2" x14ac:dyDescent="0.25">
      <c r="A791" t="e">
        <f>('Annual Return Data'!$M792+'Annual Return Data'!$O792)*Information!$D$10</f>
        <v>#VALUE!</v>
      </c>
      <c r="B791" s="31" t="str">
        <f>IFERROR(($A791-'Annual Return Data'!$X792)/A791,"")</f>
        <v/>
      </c>
    </row>
    <row r="792" spans="1:2" x14ac:dyDescent="0.25">
      <c r="A792" t="e">
        <f>('Annual Return Data'!$M793+'Annual Return Data'!$O793)*Information!$D$10</f>
        <v>#VALUE!</v>
      </c>
      <c r="B792" s="31" t="str">
        <f>IFERROR(($A792-'Annual Return Data'!$X793)/A792,"")</f>
        <v/>
      </c>
    </row>
    <row r="793" spans="1:2" x14ac:dyDescent="0.25">
      <c r="A793" t="e">
        <f>('Annual Return Data'!$M794+'Annual Return Data'!$O794)*Information!$D$10</f>
        <v>#VALUE!</v>
      </c>
      <c r="B793" s="31" t="str">
        <f>IFERROR(($A793-'Annual Return Data'!$X794)/A793,"")</f>
        <v/>
      </c>
    </row>
    <row r="794" spans="1:2" x14ac:dyDescent="0.25">
      <c r="A794" t="e">
        <f>('Annual Return Data'!$M795+'Annual Return Data'!$O795)*Information!$D$10</f>
        <v>#VALUE!</v>
      </c>
      <c r="B794" s="31" t="str">
        <f>IFERROR(($A794-'Annual Return Data'!$X795)/A794,"")</f>
        <v/>
      </c>
    </row>
    <row r="795" spans="1:2" x14ac:dyDescent="0.25">
      <c r="A795" t="e">
        <f>('Annual Return Data'!$M796+'Annual Return Data'!$O796)*Information!$D$10</f>
        <v>#VALUE!</v>
      </c>
      <c r="B795" s="31" t="str">
        <f>IFERROR(($A795-'Annual Return Data'!$X796)/A795,"")</f>
        <v/>
      </c>
    </row>
    <row r="796" spans="1:2" x14ac:dyDescent="0.25">
      <c r="A796" t="e">
        <f>('Annual Return Data'!$M797+'Annual Return Data'!$O797)*Information!$D$10</f>
        <v>#VALUE!</v>
      </c>
      <c r="B796" s="31" t="str">
        <f>IFERROR(($A796-'Annual Return Data'!$X797)/A796,"")</f>
        <v/>
      </c>
    </row>
    <row r="797" spans="1:2" x14ac:dyDescent="0.25">
      <c r="A797" t="e">
        <f>('Annual Return Data'!$M798+'Annual Return Data'!$O798)*Information!$D$10</f>
        <v>#VALUE!</v>
      </c>
      <c r="B797" s="31" t="str">
        <f>IFERROR(($A797-'Annual Return Data'!$X798)/A797,"")</f>
        <v/>
      </c>
    </row>
    <row r="798" spans="1:2" x14ac:dyDescent="0.25">
      <c r="A798" t="e">
        <f>('Annual Return Data'!$M799+'Annual Return Data'!$O799)*Information!$D$10</f>
        <v>#VALUE!</v>
      </c>
      <c r="B798" s="31" t="str">
        <f>IFERROR(($A798-'Annual Return Data'!$X799)/A798,"")</f>
        <v/>
      </c>
    </row>
    <row r="799" spans="1:2" x14ac:dyDescent="0.25">
      <c r="A799" t="e">
        <f>('Annual Return Data'!$M800+'Annual Return Data'!$O800)*Information!$D$10</f>
        <v>#VALUE!</v>
      </c>
      <c r="B799" s="31" t="str">
        <f>IFERROR(($A799-'Annual Return Data'!$X800)/A799,"")</f>
        <v/>
      </c>
    </row>
    <row r="800" spans="1:2" x14ac:dyDescent="0.25">
      <c r="A800" t="e">
        <f>('Annual Return Data'!$M801+'Annual Return Data'!$O801)*Information!$D$10</f>
        <v>#VALUE!</v>
      </c>
      <c r="B800" s="31" t="str">
        <f>IFERROR(($A800-'Annual Return Data'!$X801)/A800,"")</f>
        <v/>
      </c>
    </row>
    <row r="801" spans="1:2" x14ac:dyDescent="0.25">
      <c r="A801" t="e">
        <f>('Annual Return Data'!$M802+'Annual Return Data'!$O802)*Information!$D$10</f>
        <v>#VALUE!</v>
      </c>
      <c r="B801" s="31" t="str">
        <f>IFERROR(($A801-'Annual Return Data'!$X802)/A801,"")</f>
        <v/>
      </c>
    </row>
    <row r="802" spans="1:2" x14ac:dyDescent="0.25">
      <c r="A802" t="e">
        <f>('Annual Return Data'!$M803+'Annual Return Data'!$O803)*Information!$D$10</f>
        <v>#VALUE!</v>
      </c>
      <c r="B802" s="31" t="str">
        <f>IFERROR(($A802-'Annual Return Data'!$X803)/A802,"")</f>
        <v/>
      </c>
    </row>
    <row r="803" spans="1:2" x14ac:dyDescent="0.25">
      <c r="A803" t="e">
        <f>('Annual Return Data'!$M804+'Annual Return Data'!$O804)*Information!$D$10</f>
        <v>#VALUE!</v>
      </c>
      <c r="B803" s="31" t="str">
        <f>IFERROR(($A803-'Annual Return Data'!$X804)/A803,"")</f>
        <v/>
      </c>
    </row>
    <row r="804" spans="1:2" x14ac:dyDescent="0.25">
      <c r="A804" t="e">
        <f>('Annual Return Data'!$M805+'Annual Return Data'!$O805)*Information!$D$10</f>
        <v>#VALUE!</v>
      </c>
      <c r="B804" s="31" t="str">
        <f>IFERROR(($A804-'Annual Return Data'!$X805)/A804,"")</f>
        <v/>
      </c>
    </row>
    <row r="805" spans="1:2" x14ac:dyDescent="0.25">
      <c r="A805" t="e">
        <f>('Annual Return Data'!$M806+'Annual Return Data'!$O806)*Information!$D$10</f>
        <v>#VALUE!</v>
      </c>
      <c r="B805" s="31" t="str">
        <f>IFERROR(($A805-'Annual Return Data'!$X806)/A805,"")</f>
        <v/>
      </c>
    </row>
    <row r="806" spans="1:2" x14ac:dyDescent="0.25">
      <c r="A806" t="e">
        <f>('Annual Return Data'!$M807+'Annual Return Data'!$O807)*Information!$D$10</f>
        <v>#VALUE!</v>
      </c>
      <c r="B806" s="31" t="str">
        <f>IFERROR(($A806-'Annual Return Data'!$X807)/A806,"")</f>
        <v/>
      </c>
    </row>
    <row r="807" spans="1:2" x14ac:dyDescent="0.25">
      <c r="A807" t="e">
        <f>('Annual Return Data'!$M808+'Annual Return Data'!$O808)*Information!$D$10</f>
        <v>#VALUE!</v>
      </c>
      <c r="B807" s="31" t="str">
        <f>IFERROR(($A807-'Annual Return Data'!$X808)/A807,"")</f>
        <v/>
      </c>
    </row>
    <row r="808" spans="1:2" x14ac:dyDescent="0.25">
      <c r="A808" t="e">
        <f>('Annual Return Data'!$M809+'Annual Return Data'!$O809)*Information!$D$10</f>
        <v>#VALUE!</v>
      </c>
      <c r="B808" s="31" t="str">
        <f>IFERROR(($A808-'Annual Return Data'!$X809)/A808,"")</f>
        <v/>
      </c>
    </row>
    <row r="809" spans="1:2" x14ac:dyDescent="0.25">
      <c r="A809" t="e">
        <f>('Annual Return Data'!$M810+'Annual Return Data'!$O810)*Information!$D$10</f>
        <v>#VALUE!</v>
      </c>
      <c r="B809" s="31" t="str">
        <f>IFERROR(($A809-'Annual Return Data'!$X810)/A809,"")</f>
        <v/>
      </c>
    </row>
    <row r="810" spans="1:2" x14ac:dyDescent="0.25">
      <c r="A810" t="e">
        <f>('Annual Return Data'!$M811+'Annual Return Data'!$O811)*Information!$D$10</f>
        <v>#VALUE!</v>
      </c>
      <c r="B810" s="31" t="str">
        <f>IFERROR(($A810-'Annual Return Data'!$X811)/A810,"")</f>
        <v/>
      </c>
    </row>
    <row r="811" spans="1:2" x14ac:dyDescent="0.25">
      <c r="A811" t="e">
        <f>('Annual Return Data'!$M812+'Annual Return Data'!$O812)*Information!$D$10</f>
        <v>#VALUE!</v>
      </c>
      <c r="B811" s="31" t="str">
        <f>IFERROR(($A811-'Annual Return Data'!$X812)/A811,"")</f>
        <v/>
      </c>
    </row>
    <row r="812" spans="1:2" x14ac:dyDescent="0.25">
      <c r="A812" t="e">
        <f>('Annual Return Data'!$M813+'Annual Return Data'!$O813)*Information!$D$10</f>
        <v>#VALUE!</v>
      </c>
      <c r="B812" s="31" t="str">
        <f>IFERROR(($A812-'Annual Return Data'!$X813)/A812,"")</f>
        <v/>
      </c>
    </row>
    <row r="813" spans="1:2" x14ac:dyDescent="0.25">
      <c r="A813" t="e">
        <f>('Annual Return Data'!$M814+'Annual Return Data'!$O814)*Information!$D$10</f>
        <v>#VALUE!</v>
      </c>
      <c r="B813" s="31" t="str">
        <f>IFERROR(($A813-'Annual Return Data'!$X814)/A813,"")</f>
        <v/>
      </c>
    </row>
    <row r="814" spans="1:2" x14ac:dyDescent="0.25">
      <c r="A814" t="e">
        <f>('Annual Return Data'!$M815+'Annual Return Data'!$O815)*Information!$D$10</f>
        <v>#VALUE!</v>
      </c>
      <c r="B814" s="31" t="str">
        <f>IFERROR(($A814-'Annual Return Data'!$X815)/A814,"")</f>
        <v/>
      </c>
    </row>
    <row r="815" spans="1:2" x14ac:dyDescent="0.25">
      <c r="A815" t="e">
        <f>('Annual Return Data'!$M816+'Annual Return Data'!$O816)*Information!$D$10</f>
        <v>#VALUE!</v>
      </c>
      <c r="B815" s="31" t="str">
        <f>IFERROR(($A815-'Annual Return Data'!$X816)/A815,"")</f>
        <v/>
      </c>
    </row>
    <row r="816" spans="1:2" x14ac:dyDescent="0.25">
      <c r="A816" t="e">
        <f>('Annual Return Data'!$M817+'Annual Return Data'!$O817)*Information!$D$10</f>
        <v>#VALUE!</v>
      </c>
      <c r="B816" s="31" t="str">
        <f>IFERROR(($A816-'Annual Return Data'!$X817)/A816,"")</f>
        <v/>
      </c>
    </row>
    <row r="817" spans="1:2" x14ac:dyDescent="0.25">
      <c r="A817" t="e">
        <f>('Annual Return Data'!$M818+'Annual Return Data'!$O818)*Information!$D$10</f>
        <v>#VALUE!</v>
      </c>
      <c r="B817" s="31" t="str">
        <f>IFERROR(($A817-'Annual Return Data'!$X818)/A817,"")</f>
        <v/>
      </c>
    </row>
    <row r="818" spans="1:2" x14ac:dyDescent="0.25">
      <c r="A818" t="e">
        <f>('Annual Return Data'!$M819+'Annual Return Data'!$O819)*Information!$D$10</f>
        <v>#VALUE!</v>
      </c>
      <c r="B818" s="31" t="str">
        <f>IFERROR(($A818-'Annual Return Data'!$X819)/A818,"")</f>
        <v/>
      </c>
    </row>
    <row r="819" spans="1:2" x14ac:dyDescent="0.25">
      <c r="A819" t="e">
        <f>('Annual Return Data'!$M820+'Annual Return Data'!$O820)*Information!$D$10</f>
        <v>#VALUE!</v>
      </c>
      <c r="B819" s="31" t="str">
        <f>IFERROR(($A819-'Annual Return Data'!$X820)/A819,"")</f>
        <v/>
      </c>
    </row>
    <row r="820" spans="1:2" x14ac:dyDescent="0.25">
      <c r="A820" t="e">
        <f>('Annual Return Data'!$M821+'Annual Return Data'!$O821)*Information!$D$10</f>
        <v>#VALUE!</v>
      </c>
      <c r="B820" s="31" t="str">
        <f>IFERROR(($A820-'Annual Return Data'!$X821)/A820,"")</f>
        <v/>
      </c>
    </row>
    <row r="821" spans="1:2" x14ac:dyDescent="0.25">
      <c r="A821" t="e">
        <f>('Annual Return Data'!$M822+'Annual Return Data'!$O822)*Information!$D$10</f>
        <v>#VALUE!</v>
      </c>
      <c r="B821" s="31" t="str">
        <f>IFERROR(($A821-'Annual Return Data'!$X822)/A821,"")</f>
        <v/>
      </c>
    </row>
    <row r="822" spans="1:2" x14ac:dyDescent="0.25">
      <c r="A822" t="e">
        <f>('Annual Return Data'!$M823+'Annual Return Data'!$O823)*Information!$D$10</f>
        <v>#VALUE!</v>
      </c>
      <c r="B822" s="31" t="str">
        <f>IFERROR(($A822-'Annual Return Data'!$X823)/A822,"")</f>
        <v/>
      </c>
    </row>
    <row r="823" spans="1:2" x14ac:dyDescent="0.25">
      <c r="A823" t="e">
        <f>('Annual Return Data'!$M824+'Annual Return Data'!$O824)*Information!$D$10</f>
        <v>#VALUE!</v>
      </c>
      <c r="B823" s="31" t="str">
        <f>IFERROR(($A823-'Annual Return Data'!$X824)/A823,"")</f>
        <v/>
      </c>
    </row>
    <row r="824" spans="1:2" x14ac:dyDescent="0.25">
      <c r="A824" t="e">
        <f>('Annual Return Data'!$M825+'Annual Return Data'!$O825)*Information!$D$10</f>
        <v>#VALUE!</v>
      </c>
      <c r="B824" s="31" t="str">
        <f>IFERROR(($A824-'Annual Return Data'!$X825)/A824,"")</f>
        <v/>
      </c>
    </row>
    <row r="825" spans="1:2" x14ac:dyDescent="0.25">
      <c r="A825" t="e">
        <f>('Annual Return Data'!$M826+'Annual Return Data'!$O826)*Information!$D$10</f>
        <v>#VALUE!</v>
      </c>
      <c r="B825" s="31" t="str">
        <f>IFERROR(($A825-'Annual Return Data'!$X826)/A825,"")</f>
        <v/>
      </c>
    </row>
    <row r="826" spans="1:2" x14ac:dyDescent="0.25">
      <c r="A826" t="e">
        <f>('Annual Return Data'!$M827+'Annual Return Data'!$O827)*Information!$D$10</f>
        <v>#VALUE!</v>
      </c>
      <c r="B826" s="31" t="str">
        <f>IFERROR(($A826-'Annual Return Data'!$X827)/A826,"")</f>
        <v/>
      </c>
    </row>
    <row r="827" spans="1:2" x14ac:dyDescent="0.25">
      <c r="A827" t="e">
        <f>('Annual Return Data'!$M828+'Annual Return Data'!$O828)*Information!$D$10</f>
        <v>#VALUE!</v>
      </c>
      <c r="B827" s="31" t="str">
        <f>IFERROR(($A827-'Annual Return Data'!$X828)/A827,"")</f>
        <v/>
      </c>
    </row>
    <row r="828" spans="1:2" x14ac:dyDescent="0.25">
      <c r="A828" t="e">
        <f>('Annual Return Data'!$M829+'Annual Return Data'!$O829)*Information!$D$10</f>
        <v>#VALUE!</v>
      </c>
      <c r="B828" s="31" t="str">
        <f>IFERROR(($A828-'Annual Return Data'!$X829)/A828,"")</f>
        <v/>
      </c>
    </row>
    <row r="829" spans="1:2" x14ac:dyDescent="0.25">
      <c r="A829" t="e">
        <f>('Annual Return Data'!$M830+'Annual Return Data'!$O830)*Information!$D$10</f>
        <v>#VALUE!</v>
      </c>
      <c r="B829" s="31" t="str">
        <f>IFERROR(($A829-'Annual Return Data'!$X830)/A829,"")</f>
        <v/>
      </c>
    </row>
    <row r="830" spans="1:2" x14ac:dyDescent="0.25">
      <c r="A830" t="e">
        <f>('Annual Return Data'!$M831+'Annual Return Data'!$O831)*Information!$D$10</f>
        <v>#VALUE!</v>
      </c>
      <c r="B830" s="31" t="str">
        <f>IFERROR(($A830-'Annual Return Data'!$X831)/A830,"")</f>
        <v/>
      </c>
    </row>
    <row r="831" spans="1:2" x14ac:dyDescent="0.25">
      <c r="A831" t="e">
        <f>('Annual Return Data'!$M832+'Annual Return Data'!$O832)*Information!$D$10</f>
        <v>#VALUE!</v>
      </c>
      <c r="B831" s="31" t="str">
        <f>IFERROR(($A831-'Annual Return Data'!$X832)/A831,"")</f>
        <v/>
      </c>
    </row>
    <row r="832" spans="1:2" x14ac:dyDescent="0.25">
      <c r="A832" t="e">
        <f>('Annual Return Data'!$M833+'Annual Return Data'!$O833)*Information!$D$10</f>
        <v>#VALUE!</v>
      </c>
      <c r="B832" s="31" t="str">
        <f>IFERROR(($A832-'Annual Return Data'!$X833)/A832,"")</f>
        <v/>
      </c>
    </row>
    <row r="833" spans="1:2" x14ac:dyDescent="0.25">
      <c r="A833" t="e">
        <f>('Annual Return Data'!$M834+'Annual Return Data'!$O834)*Information!$D$10</f>
        <v>#VALUE!</v>
      </c>
      <c r="B833" s="31" t="str">
        <f>IFERROR(($A833-'Annual Return Data'!$X834)/A833,"")</f>
        <v/>
      </c>
    </row>
    <row r="834" spans="1:2" x14ac:dyDescent="0.25">
      <c r="A834" t="e">
        <f>('Annual Return Data'!$M835+'Annual Return Data'!$O835)*Information!$D$10</f>
        <v>#VALUE!</v>
      </c>
      <c r="B834" s="31" t="str">
        <f>IFERROR(($A834-'Annual Return Data'!$X835)/A834,"")</f>
        <v/>
      </c>
    </row>
    <row r="835" spans="1:2" x14ac:dyDescent="0.25">
      <c r="A835" t="e">
        <f>('Annual Return Data'!$M836+'Annual Return Data'!$O836)*Information!$D$10</f>
        <v>#VALUE!</v>
      </c>
      <c r="B835" s="31" t="str">
        <f>IFERROR(($A835-'Annual Return Data'!$X836)/A835,"")</f>
        <v/>
      </c>
    </row>
    <row r="836" spans="1:2" x14ac:dyDescent="0.25">
      <c r="A836" t="e">
        <f>('Annual Return Data'!$M837+'Annual Return Data'!$O837)*Information!$D$10</f>
        <v>#VALUE!</v>
      </c>
      <c r="B836" s="31" t="str">
        <f>IFERROR(($A836-'Annual Return Data'!$X837)/A836,"")</f>
        <v/>
      </c>
    </row>
    <row r="837" spans="1:2" x14ac:dyDescent="0.25">
      <c r="A837" t="e">
        <f>('Annual Return Data'!$M838+'Annual Return Data'!$O838)*Information!$D$10</f>
        <v>#VALUE!</v>
      </c>
      <c r="B837" s="31" t="str">
        <f>IFERROR(($A837-'Annual Return Data'!$X838)/A837,"")</f>
        <v/>
      </c>
    </row>
    <row r="838" spans="1:2" x14ac:dyDescent="0.25">
      <c r="A838" t="e">
        <f>('Annual Return Data'!$M839+'Annual Return Data'!$O839)*Information!$D$10</f>
        <v>#VALUE!</v>
      </c>
      <c r="B838" s="31" t="str">
        <f>IFERROR(($A838-'Annual Return Data'!$X839)/A838,"")</f>
        <v/>
      </c>
    </row>
    <row r="839" spans="1:2" x14ac:dyDescent="0.25">
      <c r="A839" t="e">
        <f>('Annual Return Data'!$M840+'Annual Return Data'!$O840)*Information!$D$10</f>
        <v>#VALUE!</v>
      </c>
      <c r="B839" s="31" t="str">
        <f>IFERROR(($A839-'Annual Return Data'!$X840)/A839,"")</f>
        <v/>
      </c>
    </row>
    <row r="840" spans="1:2" x14ac:dyDescent="0.25">
      <c r="A840" t="e">
        <f>('Annual Return Data'!$M841+'Annual Return Data'!$O841)*Information!$D$10</f>
        <v>#VALUE!</v>
      </c>
      <c r="B840" s="31" t="str">
        <f>IFERROR(($A840-'Annual Return Data'!$X841)/A840,"")</f>
        <v/>
      </c>
    </row>
    <row r="841" spans="1:2" x14ac:dyDescent="0.25">
      <c r="A841" t="e">
        <f>('Annual Return Data'!$M842+'Annual Return Data'!$O842)*Information!$D$10</f>
        <v>#VALUE!</v>
      </c>
      <c r="B841" s="31" t="str">
        <f>IFERROR(($A841-'Annual Return Data'!$X842)/A841,"")</f>
        <v/>
      </c>
    </row>
    <row r="842" spans="1:2" x14ac:dyDescent="0.25">
      <c r="A842" t="e">
        <f>('Annual Return Data'!$M843+'Annual Return Data'!$O843)*Information!$D$10</f>
        <v>#VALUE!</v>
      </c>
      <c r="B842" s="31" t="str">
        <f>IFERROR(($A842-'Annual Return Data'!$X843)/A842,"")</f>
        <v/>
      </c>
    </row>
    <row r="843" spans="1:2" x14ac:dyDescent="0.25">
      <c r="A843" t="e">
        <f>('Annual Return Data'!$M844+'Annual Return Data'!$O844)*Information!$D$10</f>
        <v>#VALUE!</v>
      </c>
      <c r="B843" s="31" t="str">
        <f>IFERROR(($A843-'Annual Return Data'!$X844)/A843,"")</f>
        <v/>
      </c>
    </row>
    <row r="844" spans="1:2" x14ac:dyDescent="0.25">
      <c r="A844" t="e">
        <f>('Annual Return Data'!$M845+'Annual Return Data'!$O845)*Information!$D$10</f>
        <v>#VALUE!</v>
      </c>
      <c r="B844" s="31" t="str">
        <f>IFERROR(($A844-'Annual Return Data'!$X845)/A844,"")</f>
        <v/>
      </c>
    </row>
    <row r="845" spans="1:2" x14ac:dyDescent="0.25">
      <c r="A845" t="e">
        <f>('Annual Return Data'!$M846+'Annual Return Data'!$O846)*Information!$D$10</f>
        <v>#VALUE!</v>
      </c>
      <c r="B845" s="31" t="str">
        <f>IFERROR(($A845-'Annual Return Data'!$X846)/A845,"")</f>
        <v/>
      </c>
    </row>
    <row r="846" spans="1:2" x14ac:dyDescent="0.25">
      <c r="A846" t="e">
        <f>('Annual Return Data'!$M847+'Annual Return Data'!$O847)*Information!$D$10</f>
        <v>#VALUE!</v>
      </c>
      <c r="B846" s="31" t="str">
        <f>IFERROR(($A846-'Annual Return Data'!$X847)/A846,"")</f>
        <v/>
      </c>
    </row>
    <row r="847" spans="1:2" x14ac:dyDescent="0.25">
      <c r="A847" t="e">
        <f>('Annual Return Data'!$M848+'Annual Return Data'!$O848)*Information!$D$10</f>
        <v>#VALUE!</v>
      </c>
      <c r="B847" s="31" t="str">
        <f>IFERROR(($A847-'Annual Return Data'!$X848)/A847,"")</f>
        <v/>
      </c>
    </row>
    <row r="848" spans="1:2" x14ac:dyDescent="0.25">
      <c r="A848" t="e">
        <f>('Annual Return Data'!$M849+'Annual Return Data'!$O849)*Information!$D$10</f>
        <v>#VALUE!</v>
      </c>
      <c r="B848" s="31" t="str">
        <f>IFERROR(($A848-'Annual Return Data'!$X849)/A848,"")</f>
        <v/>
      </c>
    </row>
    <row r="849" spans="1:2" x14ac:dyDescent="0.25">
      <c r="A849" t="e">
        <f>('Annual Return Data'!$M850+'Annual Return Data'!$O850)*Information!$D$10</f>
        <v>#VALUE!</v>
      </c>
      <c r="B849" s="31" t="str">
        <f>IFERROR(($A849-'Annual Return Data'!$X850)/A849,"")</f>
        <v/>
      </c>
    </row>
    <row r="850" spans="1:2" x14ac:dyDescent="0.25">
      <c r="A850" t="e">
        <f>('Annual Return Data'!$M851+'Annual Return Data'!$O851)*Information!$D$10</f>
        <v>#VALUE!</v>
      </c>
      <c r="B850" s="31" t="str">
        <f>IFERROR(($A850-'Annual Return Data'!$X851)/A850,"")</f>
        <v/>
      </c>
    </row>
    <row r="851" spans="1:2" x14ac:dyDescent="0.25">
      <c r="A851" t="e">
        <f>('Annual Return Data'!$M852+'Annual Return Data'!$O852)*Information!$D$10</f>
        <v>#VALUE!</v>
      </c>
      <c r="B851" s="31" t="str">
        <f>IFERROR(($A851-'Annual Return Data'!$X852)/A851,"")</f>
        <v/>
      </c>
    </row>
    <row r="852" spans="1:2" x14ac:dyDescent="0.25">
      <c r="A852" t="e">
        <f>('Annual Return Data'!$M853+'Annual Return Data'!$O853)*Information!$D$10</f>
        <v>#VALUE!</v>
      </c>
      <c r="B852" s="31" t="str">
        <f>IFERROR(($A852-'Annual Return Data'!$X853)/A852,"")</f>
        <v/>
      </c>
    </row>
    <row r="853" spans="1:2" x14ac:dyDescent="0.25">
      <c r="A853" t="e">
        <f>('Annual Return Data'!$M854+'Annual Return Data'!$O854)*Information!$D$10</f>
        <v>#VALUE!</v>
      </c>
      <c r="B853" s="31" t="str">
        <f>IFERROR(($A853-'Annual Return Data'!$X854)/A853,"")</f>
        <v/>
      </c>
    </row>
    <row r="854" spans="1:2" x14ac:dyDescent="0.25">
      <c r="A854" t="e">
        <f>('Annual Return Data'!$M855+'Annual Return Data'!$O855)*Information!$D$10</f>
        <v>#VALUE!</v>
      </c>
      <c r="B854" s="31" t="str">
        <f>IFERROR(($A854-'Annual Return Data'!$X855)/A854,"")</f>
        <v/>
      </c>
    </row>
    <row r="855" spans="1:2" x14ac:dyDescent="0.25">
      <c r="A855" t="e">
        <f>('Annual Return Data'!$M856+'Annual Return Data'!$O856)*Information!$D$10</f>
        <v>#VALUE!</v>
      </c>
      <c r="B855" s="31" t="str">
        <f>IFERROR(($A855-'Annual Return Data'!$X856)/A855,"")</f>
        <v/>
      </c>
    </row>
    <row r="856" spans="1:2" x14ac:dyDescent="0.25">
      <c r="A856" t="e">
        <f>('Annual Return Data'!$M857+'Annual Return Data'!$O857)*Information!$D$10</f>
        <v>#VALUE!</v>
      </c>
      <c r="B856" s="31" t="str">
        <f>IFERROR(($A856-'Annual Return Data'!$X857)/A856,"")</f>
        <v/>
      </c>
    </row>
    <row r="857" spans="1:2" x14ac:dyDescent="0.25">
      <c r="A857" t="e">
        <f>('Annual Return Data'!$M858+'Annual Return Data'!$O858)*Information!$D$10</f>
        <v>#VALUE!</v>
      </c>
      <c r="B857" s="31" t="str">
        <f>IFERROR(($A857-'Annual Return Data'!$X858)/A857,"")</f>
        <v/>
      </c>
    </row>
    <row r="858" spans="1:2" x14ac:dyDescent="0.25">
      <c r="A858" t="e">
        <f>('Annual Return Data'!$M859+'Annual Return Data'!$O859)*Information!$D$10</f>
        <v>#VALUE!</v>
      </c>
      <c r="B858" s="31" t="str">
        <f>IFERROR(($A858-'Annual Return Data'!$X859)/A858,"")</f>
        <v/>
      </c>
    </row>
    <row r="859" spans="1:2" x14ac:dyDescent="0.25">
      <c r="A859" t="e">
        <f>('Annual Return Data'!$M860+'Annual Return Data'!$O860)*Information!$D$10</f>
        <v>#VALUE!</v>
      </c>
      <c r="B859" s="31" t="str">
        <f>IFERROR(($A859-'Annual Return Data'!$X860)/A859,"")</f>
        <v/>
      </c>
    </row>
    <row r="860" spans="1:2" x14ac:dyDescent="0.25">
      <c r="A860" t="e">
        <f>('Annual Return Data'!$M861+'Annual Return Data'!$O861)*Information!$D$10</f>
        <v>#VALUE!</v>
      </c>
      <c r="B860" s="31" t="str">
        <f>IFERROR(($A860-'Annual Return Data'!$X861)/A860,"")</f>
        <v/>
      </c>
    </row>
    <row r="861" spans="1:2" x14ac:dyDescent="0.25">
      <c r="A861" t="e">
        <f>('Annual Return Data'!$M862+'Annual Return Data'!$O862)*Information!$D$10</f>
        <v>#VALUE!</v>
      </c>
      <c r="B861" s="31" t="str">
        <f>IFERROR(($A861-'Annual Return Data'!$X862)/A861,"")</f>
        <v/>
      </c>
    </row>
    <row r="862" spans="1:2" x14ac:dyDescent="0.25">
      <c r="A862" t="e">
        <f>('Annual Return Data'!$M863+'Annual Return Data'!$O863)*Information!$D$10</f>
        <v>#VALUE!</v>
      </c>
      <c r="B862" s="31" t="str">
        <f>IFERROR(($A862-'Annual Return Data'!$X863)/A862,"")</f>
        <v/>
      </c>
    </row>
    <row r="863" spans="1:2" x14ac:dyDescent="0.25">
      <c r="A863" t="e">
        <f>('Annual Return Data'!$M864+'Annual Return Data'!$O864)*Information!$D$10</f>
        <v>#VALUE!</v>
      </c>
      <c r="B863" s="31" t="str">
        <f>IFERROR(($A863-'Annual Return Data'!$X864)/A863,"")</f>
        <v/>
      </c>
    </row>
    <row r="864" spans="1:2" x14ac:dyDescent="0.25">
      <c r="A864" t="e">
        <f>('Annual Return Data'!$M865+'Annual Return Data'!$O865)*Information!$D$10</f>
        <v>#VALUE!</v>
      </c>
      <c r="B864" s="31" t="str">
        <f>IFERROR(($A864-'Annual Return Data'!$X865)/A864,"")</f>
        <v/>
      </c>
    </row>
    <row r="865" spans="1:2" x14ac:dyDescent="0.25">
      <c r="A865" t="e">
        <f>('Annual Return Data'!$M866+'Annual Return Data'!$O866)*Information!$D$10</f>
        <v>#VALUE!</v>
      </c>
      <c r="B865" s="31" t="str">
        <f>IFERROR(($A865-'Annual Return Data'!$X866)/A865,"")</f>
        <v/>
      </c>
    </row>
    <row r="866" spans="1:2" x14ac:dyDescent="0.25">
      <c r="A866" t="e">
        <f>('Annual Return Data'!$M867+'Annual Return Data'!$O867)*Information!$D$10</f>
        <v>#VALUE!</v>
      </c>
      <c r="B866" s="31" t="str">
        <f>IFERROR(($A866-'Annual Return Data'!$X867)/A866,"")</f>
        <v/>
      </c>
    </row>
    <row r="867" spans="1:2" x14ac:dyDescent="0.25">
      <c r="A867" t="e">
        <f>('Annual Return Data'!$M868+'Annual Return Data'!$O868)*Information!$D$10</f>
        <v>#VALUE!</v>
      </c>
      <c r="B867" s="31" t="str">
        <f>IFERROR(($A867-'Annual Return Data'!$X868)/A867,"")</f>
        <v/>
      </c>
    </row>
    <row r="868" spans="1:2" x14ac:dyDescent="0.25">
      <c r="A868" t="e">
        <f>('Annual Return Data'!$M869+'Annual Return Data'!$O869)*Information!$D$10</f>
        <v>#VALUE!</v>
      </c>
      <c r="B868" s="31" t="str">
        <f>IFERROR(($A868-'Annual Return Data'!$X869)/A868,"")</f>
        <v/>
      </c>
    </row>
    <row r="869" spans="1:2" x14ac:dyDescent="0.25">
      <c r="A869" t="e">
        <f>('Annual Return Data'!$M870+'Annual Return Data'!$O870)*Information!$D$10</f>
        <v>#VALUE!</v>
      </c>
      <c r="B869" s="31" t="str">
        <f>IFERROR(($A869-'Annual Return Data'!$X870)/A869,"")</f>
        <v/>
      </c>
    </row>
    <row r="870" spans="1:2" x14ac:dyDescent="0.25">
      <c r="A870" t="e">
        <f>('Annual Return Data'!$M871+'Annual Return Data'!$O871)*Information!$D$10</f>
        <v>#VALUE!</v>
      </c>
      <c r="B870" s="31" t="str">
        <f>IFERROR(($A870-'Annual Return Data'!$X871)/A870,"")</f>
        <v/>
      </c>
    </row>
    <row r="871" spans="1:2" x14ac:dyDescent="0.25">
      <c r="A871" t="e">
        <f>('Annual Return Data'!$M872+'Annual Return Data'!$O872)*Information!$D$10</f>
        <v>#VALUE!</v>
      </c>
      <c r="B871" s="31" t="str">
        <f>IFERROR(($A871-'Annual Return Data'!$X872)/A871,"")</f>
        <v/>
      </c>
    </row>
    <row r="872" spans="1:2" x14ac:dyDescent="0.25">
      <c r="A872" t="e">
        <f>('Annual Return Data'!$M873+'Annual Return Data'!$O873)*Information!$D$10</f>
        <v>#VALUE!</v>
      </c>
      <c r="B872" s="31" t="str">
        <f>IFERROR(($A872-'Annual Return Data'!$X873)/A872,"")</f>
        <v/>
      </c>
    </row>
    <row r="873" spans="1:2" x14ac:dyDescent="0.25">
      <c r="A873" t="e">
        <f>('Annual Return Data'!$M874+'Annual Return Data'!$O874)*Information!$D$10</f>
        <v>#VALUE!</v>
      </c>
      <c r="B873" s="31" t="str">
        <f>IFERROR(($A873-'Annual Return Data'!$X874)/A873,"")</f>
        <v/>
      </c>
    </row>
    <row r="874" spans="1:2" x14ac:dyDescent="0.25">
      <c r="A874" t="e">
        <f>('Annual Return Data'!$M875+'Annual Return Data'!$O875)*Information!$D$10</f>
        <v>#VALUE!</v>
      </c>
      <c r="B874" s="31" t="str">
        <f>IFERROR(($A874-'Annual Return Data'!$X875)/A874,"")</f>
        <v/>
      </c>
    </row>
    <row r="875" spans="1:2" x14ac:dyDescent="0.25">
      <c r="A875" t="e">
        <f>('Annual Return Data'!$M876+'Annual Return Data'!$O876)*Information!$D$10</f>
        <v>#VALUE!</v>
      </c>
      <c r="B875" s="31" t="str">
        <f>IFERROR(($A875-'Annual Return Data'!$X876)/A875,"")</f>
        <v/>
      </c>
    </row>
    <row r="876" spans="1:2" x14ac:dyDescent="0.25">
      <c r="A876" t="e">
        <f>('Annual Return Data'!$M877+'Annual Return Data'!$O877)*Information!$D$10</f>
        <v>#VALUE!</v>
      </c>
      <c r="B876" s="31" t="str">
        <f>IFERROR(($A876-'Annual Return Data'!$X877)/A876,"")</f>
        <v/>
      </c>
    </row>
    <row r="877" spans="1:2" x14ac:dyDescent="0.25">
      <c r="A877" t="e">
        <f>('Annual Return Data'!$M878+'Annual Return Data'!$O878)*Information!$D$10</f>
        <v>#VALUE!</v>
      </c>
      <c r="B877" s="31" t="str">
        <f>IFERROR(($A877-'Annual Return Data'!$X878)/A877,"")</f>
        <v/>
      </c>
    </row>
    <row r="878" spans="1:2" x14ac:dyDescent="0.25">
      <c r="A878" t="e">
        <f>('Annual Return Data'!$M879+'Annual Return Data'!$O879)*Information!$D$10</f>
        <v>#VALUE!</v>
      </c>
      <c r="B878" s="31" t="str">
        <f>IFERROR(($A878-'Annual Return Data'!$X879)/A878,"")</f>
        <v/>
      </c>
    </row>
    <row r="879" spans="1:2" x14ac:dyDescent="0.25">
      <c r="A879" t="e">
        <f>('Annual Return Data'!$M880+'Annual Return Data'!$O880)*Information!$D$10</f>
        <v>#VALUE!</v>
      </c>
      <c r="B879" s="31" t="str">
        <f>IFERROR(($A879-'Annual Return Data'!$X880)/A879,"")</f>
        <v/>
      </c>
    </row>
    <row r="880" spans="1:2" x14ac:dyDescent="0.25">
      <c r="A880" t="e">
        <f>('Annual Return Data'!$M881+'Annual Return Data'!$O881)*Information!$D$10</f>
        <v>#VALUE!</v>
      </c>
      <c r="B880" s="31" t="str">
        <f>IFERROR(($A880-'Annual Return Data'!$X881)/A880,"")</f>
        <v/>
      </c>
    </row>
    <row r="881" spans="1:2" x14ac:dyDescent="0.25">
      <c r="A881" t="e">
        <f>('Annual Return Data'!$M882+'Annual Return Data'!$O882)*Information!$D$10</f>
        <v>#VALUE!</v>
      </c>
      <c r="B881" s="31" t="str">
        <f>IFERROR(($A881-'Annual Return Data'!$X882)/A881,"")</f>
        <v/>
      </c>
    </row>
    <row r="882" spans="1:2" x14ac:dyDescent="0.25">
      <c r="A882" t="e">
        <f>('Annual Return Data'!$M883+'Annual Return Data'!$O883)*Information!$D$10</f>
        <v>#VALUE!</v>
      </c>
      <c r="B882" s="31" t="str">
        <f>IFERROR(($A882-'Annual Return Data'!$X883)/A882,"")</f>
        <v/>
      </c>
    </row>
    <row r="883" spans="1:2" x14ac:dyDescent="0.25">
      <c r="A883" t="e">
        <f>('Annual Return Data'!$M884+'Annual Return Data'!$O884)*Information!$D$10</f>
        <v>#VALUE!</v>
      </c>
      <c r="B883" s="31" t="str">
        <f>IFERROR(($A883-'Annual Return Data'!$X884)/A883,"")</f>
        <v/>
      </c>
    </row>
    <row r="884" spans="1:2" x14ac:dyDescent="0.25">
      <c r="A884" t="e">
        <f>('Annual Return Data'!$M885+'Annual Return Data'!$O885)*Information!$D$10</f>
        <v>#VALUE!</v>
      </c>
      <c r="B884" s="31" t="str">
        <f>IFERROR(($A884-'Annual Return Data'!$X885)/A884,"")</f>
        <v/>
      </c>
    </row>
    <row r="885" spans="1:2" x14ac:dyDescent="0.25">
      <c r="A885" t="e">
        <f>('Annual Return Data'!$M886+'Annual Return Data'!$O886)*Information!$D$10</f>
        <v>#VALUE!</v>
      </c>
      <c r="B885" s="31" t="str">
        <f>IFERROR(($A885-'Annual Return Data'!$X886)/A885,"")</f>
        <v/>
      </c>
    </row>
    <row r="886" spans="1:2" x14ac:dyDescent="0.25">
      <c r="A886" t="e">
        <f>('Annual Return Data'!$M887+'Annual Return Data'!$O887)*Information!$D$10</f>
        <v>#VALUE!</v>
      </c>
      <c r="B886" s="31" t="str">
        <f>IFERROR(($A886-'Annual Return Data'!$X887)/A886,"")</f>
        <v/>
      </c>
    </row>
    <row r="887" spans="1:2" x14ac:dyDescent="0.25">
      <c r="A887" t="e">
        <f>('Annual Return Data'!$M888+'Annual Return Data'!$O888)*Information!$D$10</f>
        <v>#VALUE!</v>
      </c>
      <c r="B887" s="31" t="str">
        <f>IFERROR(($A887-'Annual Return Data'!$X888)/A887,"")</f>
        <v/>
      </c>
    </row>
    <row r="888" spans="1:2" x14ac:dyDescent="0.25">
      <c r="A888" t="e">
        <f>('Annual Return Data'!$M889+'Annual Return Data'!$O889)*Information!$D$10</f>
        <v>#VALUE!</v>
      </c>
      <c r="B888" s="31" t="str">
        <f>IFERROR(($A888-'Annual Return Data'!$X889)/A888,"")</f>
        <v/>
      </c>
    </row>
    <row r="889" spans="1:2" x14ac:dyDescent="0.25">
      <c r="A889" t="e">
        <f>('Annual Return Data'!$M890+'Annual Return Data'!$O890)*Information!$D$10</f>
        <v>#VALUE!</v>
      </c>
      <c r="B889" s="31" t="str">
        <f>IFERROR(($A889-'Annual Return Data'!$X890)/A889,"")</f>
        <v/>
      </c>
    </row>
    <row r="890" spans="1:2" x14ac:dyDescent="0.25">
      <c r="A890" t="e">
        <f>('Annual Return Data'!$M891+'Annual Return Data'!$O891)*Information!$D$10</f>
        <v>#VALUE!</v>
      </c>
      <c r="B890" s="31" t="str">
        <f>IFERROR(($A890-'Annual Return Data'!$X891)/A890,"")</f>
        <v/>
      </c>
    </row>
    <row r="891" spans="1:2" x14ac:dyDescent="0.25">
      <c r="A891" t="e">
        <f>('Annual Return Data'!$M892+'Annual Return Data'!$O892)*Information!$D$10</f>
        <v>#VALUE!</v>
      </c>
      <c r="B891" s="31" t="str">
        <f>IFERROR(($A891-'Annual Return Data'!$X892)/A891,"")</f>
        <v/>
      </c>
    </row>
    <row r="892" spans="1:2" x14ac:dyDescent="0.25">
      <c r="A892" t="e">
        <f>('Annual Return Data'!$M893+'Annual Return Data'!$O893)*Information!$D$10</f>
        <v>#VALUE!</v>
      </c>
      <c r="B892" s="31" t="str">
        <f>IFERROR(($A892-'Annual Return Data'!$X893)/A892,"")</f>
        <v/>
      </c>
    </row>
    <row r="893" spans="1:2" x14ac:dyDescent="0.25">
      <c r="A893" t="e">
        <f>('Annual Return Data'!$M894+'Annual Return Data'!$O894)*Information!$D$10</f>
        <v>#VALUE!</v>
      </c>
      <c r="B893" s="31" t="str">
        <f>IFERROR(($A893-'Annual Return Data'!$X894)/A893,"")</f>
        <v/>
      </c>
    </row>
    <row r="894" spans="1:2" x14ac:dyDescent="0.25">
      <c r="A894" t="e">
        <f>('Annual Return Data'!$M895+'Annual Return Data'!$O895)*Information!$D$10</f>
        <v>#VALUE!</v>
      </c>
      <c r="B894" s="31" t="str">
        <f>IFERROR(($A894-'Annual Return Data'!$X895)/A894,"")</f>
        <v/>
      </c>
    </row>
    <row r="895" spans="1:2" x14ac:dyDescent="0.25">
      <c r="A895" t="e">
        <f>('Annual Return Data'!$M896+'Annual Return Data'!$O896)*Information!$D$10</f>
        <v>#VALUE!</v>
      </c>
      <c r="B895" s="31" t="str">
        <f>IFERROR(($A895-'Annual Return Data'!$X896)/A895,"")</f>
        <v/>
      </c>
    </row>
    <row r="896" spans="1:2" x14ac:dyDescent="0.25">
      <c r="A896" t="e">
        <f>('Annual Return Data'!$M897+'Annual Return Data'!$O897)*Information!$D$10</f>
        <v>#VALUE!</v>
      </c>
      <c r="B896" s="31" t="str">
        <f>IFERROR(($A896-'Annual Return Data'!$X897)/A896,"")</f>
        <v/>
      </c>
    </row>
    <row r="897" spans="1:2" x14ac:dyDescent="0.25">
      <c r="A897" t="e">
        <f>('Annual Return Data'!$M898+'Annual Return Data'!$O898)*Information!$D$10</f>
        <v>#VALUE!</v>
      </c>
      <c r="B897" s="31" t="str">
        <f>IFERROR(($A897-'Annual Return Data'!$X898)/A897,"")</f>
        <v/>
      </c>
    </row>
    <row r="898" spans="1:2" x14ac:dyDescent="0.25">
      <c r="A898" t="e">
        <f>('Annual Return Data'!$M899+'Annual Return Data'!$O899)*Information!$D$10</f>
        <v>#VALUE!</v>
      </c>
      <c r="B898" s="31" t="str">
        <f>IFERROR(($A898-'Annual Return Data'!$X899)/A898,"")</f>
        <v/>
      </c>
    </row>
    <row r="899" spans="1:2" x14ac:dyDescent="0.25">
      <c r="A899" t="e">
        <f>('Annual Return Data'!$M900+'Annual Return Data'!$O900)*Information!$D$10</f>
        <v>#VALUE!</v>
      </c>
      <c r="B899" s="31" t="str">
        <f>IFERROR(($A899-'Annual Return Data'!$X900)/A899,"")</f>
        <v/>
      </c>
    </row>
    <row r="900" spans="1:2" x14ac:dyDescent="0.25">
      <c r="A900" t="e">
        <f>('Annual Return Data'!$M901+'Annual Return Data'!$O901)*Information!$D$10</f>
        <v>#VALUE!</v>
      </c>
      <c r="B900" s="31" t="str">
        <f>IFERROR(($A900-'Annual Return Data'!$X901)/A900,"")</f>
        <v/>
      </c>
    </row>
    <row r="901" spans="1:2" x14ac:dyDescent="0.25">
      <c r="A901" t="e">
        <f>('Annual Return Data'!$M902+'Annual Return Data'!$O902)*Information!$D$10</f>
        <v>#VALUE!</v>
      </c>
      <c r="B901" s="31" t="str">
        <f>IFERROR(($A901-'Annual Return Data'!$X902)/A901,"")</f>
        <v/>
      </c>
    </row>
    <row r="902" spans="1:2" x14ac:dyDescent="0.25">
      <c r="A902" t="e">
        <f>('Annual Return Data'!$M903+'Annual Return Data'!$O903)*Information!$D$10</f>
        <v>#VALUE!</v>
      </c>
      <c r="B902" s="31" t="str">
        <f>IFERROR(($A902-'Annual Return Data'!$X903)/A902,"")</f>
        <v/>
      </c>
    </row>
    <row r="903" spans="1:2" x14ac:dyDescent="0.25">
      <c r="A903" t="e">
        <f>('Annual Return Data'!$M904+'Annual Return Data'!$O904)*Information!$D$10</f>
        <v>#VALUE!</v>
      </c>
      <c r="B903" s="31" t="str">
        <f>IFERROR(($A903-'Annual Return Data'!$X904)/A903,"")</f>
        <v/>
      </c>
    </row>
    <row r="904" spans="1:2" x14ac:dyDescent="0.25">
      <c r="A904" t="e">
        <f>('Annual Return Data'!$M905+'Annual Return Data'!$O905)*Information!$D$10</f>
        <v>#VALUE!</v>
      </c>
      <c r="B904" s="31" t="str">
        <f>IFERROR(($A904-'Annual Return Data'!$X905)/A904,"")</f>
        <v/>
      </c>
    </row>
    <row r="905" spans="1:2" x14ac:dyDescent="0.25">
      <c r="A905" t="e">
        <f>('Annual Return Data'!$M906+'Annual Return Data'!$O906)*Information!$D$10</f>
        <v>#VALUE!</v>
      </c>
      <c r="B905" s="31" t="str">
        <f>IFERROR(($A905-'Annual Return Data'!$X906)/A905,"")</f>
        <v/>
      </c>
    </row>
    <row r="906" spans="1:2" x14ac:dyDescent="0.25">
      <c r="A906" t="e">
        <f>('Annual Return Data'!$M907+'Annual Return Data'!$O907)*Information!$D$10</f>
        <v>#VALUE!</v>
      </c>
      <c r="B906" s="31" t="str">
        <f>IFERROR(($A906-'Annual Return Data'!$X907)/A906,"")</f>
        <v/>
      </c>
    </row>
    <row r="907" spans="1:2" x14ac:dyDescent="0.25">
      <c r="A907" t="e">
        <f>('Annual Return Data'!$M908+'Annual Return Data'!$O908)*Information!$D$10</f>
        <v>#VALUE!</v>
      </c>
      <c r="B907" s="31" t="str">
        <f>IFERROR(($A907-'Annual Return Data'!$X908)/A907,"")</f>
        <v/>
      </c>
    </row>
    <row r="908" spans="1:2" x14ac:dyDescent="0.25">
      <c r="A908" t="e">
        <f>('Annual Return Data'!$M909+'Annual Return Data'!$O909)*Information!$D$10</f>
        <v>#VALUE!</v>
      </c>
      <c r="B908" s="31" t="str">
        <f>IFERROR(($A908-'Annual Return Data'!$X909)/A908,"")</f>
        <v/>
      </c>
    </row>
    <row r="909" spans="1:2" x14ac:dyDescent="0.25">
      <c r="A909" t="e">
        <f>('Annual Return Data'!$M910+'Annual Return Data'!$O910)*Information!$D$10</f>
        <v>#VALUE!</v>
      </c>
      <c r="B909" s="31" t="str">
        <f>IFERROR(($A909-'Annual Return Data'!$X910)/A909,"")</f>
        <v/>
      </c>
    </row>
    <row r="910" spans="1:2" x14ac:dyDescent="0.25">
      <c r="A910" t="e">
        <f>('Annual Return Data'!$M911+'Annual Return Data'!$O911)*Information!$D$10</f>
        <v>#VALUE!</v>
      </c>
      <c r="B910" s="31" t="str">
        <f>IFERROR(($A910-'Annual Return Data'!$X911)/A910,"")</f>
        <v/>
      </c>
    </row>
    <row r="911" spans="1:2" x14ac:dyDescent="0.25">
      <c r="A911" t="e">
        <f>('Annual Return Data'!$M912+'Annual Return Data'!$O912)*Information!$D$10</f>
        <v>#VALUE!</v>
      </c>
      <c r="B911" s="31" t="str">
        <f>IFERROR(($A911-'Annual Return Data'!$X912)/A911,"")</f>
        <v/>
      </c>
    </row>
    <row r="912" spans="1:2" x14ac:dyDescent="0.25">
      <c r="A912" t="e">
        <f>('Annual Return Data'!$M913+'Annual Return Data'!$O913)*Information!$D$10</f>
        <v>#VALUE!</v>
      </c>
      <c r="B912" s="31" t="str">
        <f>IFERROR(($A912-'Annual Return Data'!$X913)/A912,"")</f>
        <v/>
      </c>
    </row>
    <row r="913" spans="1:2" x14ac:dyDescent="0.25">
      <c r="A913" t="e">
        <f>('Annual Return Data'!$M914+'Annual Return Data'!$O914)*Information!$D$10</f>
        <v>#VALUE!</v>
      </c>
      <c r="B913" s="31" t="str">
        <f>IFERROR(($A913-'Annual Return Data'!$X914)/A913,"")</f>
        <v/>
      </c>
    </row>
    <row r="914" spans="1:2" x14ac:dyDescent="0.25">
      <c r="A914" t="e">
        <f>('Annual Return Data'!$M915+'Annual Return Data'!$O915)*Information!$D$10</f>
        <v>#VALUE!</v>
      </c>
      <c r="B914" s="31" t="str">
        <f>IFERROR(($A914-'Annual Return Data'!$X915)/A914,"")</f>
        <v/>
      </c>
    </row>
    <row r="915" spans="1:2" x14ac:dyDescent="0.25">
      <c r="A915" t="e">
        <f>('Annual Return Data'!$M916+'Annual Return Data'!$O916)*Information!$D$10</f>
        <v>#VALUE!</v>
      </c>
      <c r="B915" s="31" t="str">
        <f>IFERROR(($A915-'Annual Return Data'!$X916)/A915,"")</f>
        <v/>
      </c>
    </row>
    <row r="916" spans="1:2" x14ac:dyDescent="0.25">
      <c r="A916" t="e">
        <f>('Annual Return Data'!$M917+'Annual Return Data'!$O917)*Information!$D$10</f>
        <v>#VALUE!</v>
      </c>
      <c r="B916" s="31" t="str">
        <f>IFERROR(($A916-'Annual Return Data'!$X917)/A916,"")</f>
        <v/>
      </c>
    </row>
    <row r="917" spans="1:2" x14ac:dyDescent="0.25">
      <c r="A917" t="e">
        <f>('Annual Return Data'!$M918+'Annual Return Data'!$O918)*Information!$D$10</f>
        <v>#VALUE!</v>
      </c>
      <c r="B917" s="31" t="str">
        <f>IFERROR(($A917-'Annual Return Data'!$X918)/A917,"")</f>
        <v/>
      </c>
    </row>
    <row r="918" spans="1:2" x14ac:dyDescent="0.25">
      <c r="A918" t="e">
        <f>('Annual Return Data'!$M919+'Annual Return Data'!$O919)*Information!$D$10</f>
        <v>#VALUE!</v>
      </c>
      <c r="B918" s="31" t="str">
        <f>IFERROR(($A918-'Annual Return Data'!$X919)/A918,"")</f>
        <v/>
      </c>
    </row>
    <row r="919" spans="1:2" x14ac:dyDescent="0.25">
      <c r="A919" t="e">
        <f>('Annual Return Data'!$M920+'Annual Return Data'!$O920)*Information!$D$10</f>
        <v>#VALUE!</v>
      </c>
      <c r="B919" s="31" t="str">
        <f>IFERROR(($A919-'Annual Return Data'!$X920)/A919,"")</f>
        <v/>
      </c>
    </row>
    <row r="920" spans="1:2" x14ac:dyDescent="0.25">
      <c r="A920" t="e">
        <f>('Annual Return Data'!$M921+'Annual Return Data'!$O921)*Information!$D$10</f>
        <v>#VALUE!</v>
      </c>
      <c r="B920" s="31" t="str">
        <f>IFERROR(($A920-'Annual Return Data'!$X921)/A920,"")</f>
        <v/>
      </c>
    </row>
    <row r="921" spans="1:2" x14ac:dyDescent="0.25">
      <c r="A921" t="e">
        <f>('Annual Return Data'!$M922+'Annual Return Data'!$O922)*Information!$D$10</f>
        <v>#VALUE!</v>
      </c>
      <c r="B921" s="31" t="str">
        <f>IFERROR(($A921-'Annual Return Data'!$X922)/A921,"")</f>
        <v/>
      </c>
    </row>
    <row r="922" spans="1:2" x14ac:dyDescent="0.25">
      <c r="A922" t="e">
        <f>('Annual Return Data'!$M923+'Annual Return Data'!$O923)*Information!$D$10</f>
        <v>#VALUE!</v>
      </c>
      <c r="B922" s="31" t="str">
        <f>IFERROR(($A922-'Annual Return Data'!$X923)/A922,"")</f>
        <v/>
      </c>
    </row>
    <row r="923" spans="1:2" x14ac:dyDescent="0.25">
      <c r="A923" t="e">
        <f>('Annual Return Data'!$M924+'Annual Return Data'!$O924)*Information!$D$10</f>
        <v>#VALUE!</v>
      </c>
      <c r="B923" s="31" t="str">
        <f>IFERROR(($A923-'Annual Return Data'!$X924)/A923,"")</f>
        <v/>
      </c>
    </row>
    <row r="924" spans="1:2" x14ac:dyDescent="0.25">
      <c r="A924" t="e">
        <f>('Annual Return Data'!$M925+'Annual Return Data'!$O925)*Information!$D$10</f>
        <v>#VALUE!</v>
      </c>
      <c r="B924" s="31" t="str">
        <f>IFERROR(($A924-'Annual Return Data'!$X925)/A924,"")</f>
        <v/>
      </c>
    </row>
    <row r="925" spans="1:2" x14ac:dyDescent="0.25">
      <c r="A925" t="e">
        <f>('Annual Return Data'!$M926+'Annual Return Data'!$O926)*Information!$D$10</f>
        <v>#VALUE!</v>
      </c>
      <c r="B925" s="31" t="str">
        <f>IFERROR(($A925-'Annual Return Data'!$X926)/A925,"")</f>
        <v/>
      </c>
    </row>
    <row r="926" spans="1:2" x14ac:dyDescent="0.25">
      <c r="A926" t="e">
        <f>('Annual Return Data'!$M927+'Annual Return Data'!$O927)*Information!$D$10</f>
        <v>#VALUE!</v>
      </c>
      <c r="B926" s="31" t="str">
        <f>IFERROR(($A926-'Annual Return Data'!$X927)/A926,"")</f>
        <v/>
      </c>
    </row>
    <row r="927" spans="1:2" x14ac:dyDescent="0.25">
      <c r="A927" t="e">
        <f>('Annual Return Data'!$M928+'Annual Return Data'!$O928)*Information!$D$10</f>
        <v>#VALUE!</v>
      </c>
      <c r="B927" s="31" t="str">
        <f>IFERROR(($A927-'Annual Return Data'!$X928)/A927,"")</f>
        <v/>
      </c>
    </row>
    <row r="928" spans="1:2" x14ac:dyDescent="0.25">
      <c r="A928" t="e">
        <f>('Annual Return Data'!$M929+'Annual Return Data'!$O929)*Information!$D$10</f>
        <v>#VALUE!</v>
      </c>
      <c r="B928" s="31" t="str">
        <f>IFERROR(($A928-'Annual Return Data'!$X929)/A928,"")</f>
        <v/>
      </c>
    </row>
    <row r="929" spans="1:2" x14ac:dyDescent="0.25">
      <c r="A929" t="e">
        <f>('Annual Return Data'!$M930+'Annual Return Data'!$O930)*Information!$D$10</f>
        <v>#VALUE!</v>
      </c>
      <c r="B929" s="31" t="str">
        <f>IFERROR(($A929-'Annual Return Data'!$X930)/A929,"")</f>
        <v/>
      </c>
    </row>
    <row r="930" spans="1:2" x14ac:dyDescent="0.25">
      <c r="A930" t="e">
        <f>('Annual Return Data'!$M931+'Annual Return Data'!$O931)*Information!$D$10</f>
        <v>#VALUE!</v>
      </c>
      <c r="B930" s="31" t="str">
        <f>IFERROR(($A930-'Annual Return Data'!$X931)/A930,"")</f>
        <v/>
      </c>
    </row>
    <row r="931" spans="1:2" x14ac:dyDescent="0.25">
      <c r="A931" t="e">
        <f>('Annual Return Data'!$M932+'Annual Return Data'!$O932)*Information!$D$10</f>
        <v>#VALUE!</v>
      </c>
      <c r="B931" s="31" t="str">
        <f>IFERROR(($A931-'Annual Return Data'!$X932)/A931,"")</f>
        <v/>
      </c>
    </row>
    <row r="932" spans="1:2" x14ac:dyDescent="0.25">
      <c r="A932" t="e">
        <f>('Annual Return Data'!$M933+'Annual Return Data'!$O933)*Information!$D$10</f>
        <v>#VALUE!</v>
      </c>
      <c r="B932" s="31" t="str">
        <f>IFERROR(($A932-'Annual Return Data'!$X933)/A932,"")</f>
        <v/>
      </c>
    </row>
    <row r="933" spans="1:2" x14ac:dyDescent="0.25">
      <c r="A933" t="e">
        <f>('Annual Return Data'!$M934+'Annual Return Data'!$O934)*Information!$D$10</f>
        <v>#VALUE!</v>
      </c>
      <c r="B933" s="31" t="str">
        <f>IFERROR(($A933-'Annual Return Data'!$X934)/A933,"")</f>
        <v/>
      </c>
    </row>
    <row r="934" spans="1:2" x14ac:dyDescent="0.25">
      <c r="A934" t="e">
        <f>('Annual Return Data'!$M935+'Annual Return Data'!$O935)*Information!$D$10</f>
        <v>#VALUE!</v>
      </c>
      <c r="B934" s="31" t="str">
        <f>IFERROR(($A934-'Annual Return Data'!$X935)/A934,"")</f>
        <v/>
      </c>
    </row>
    <row r="935" spans="1:2" x14ac:dyDescent="0.25">
      <c r="A935" t="e">
        <f>('Annual Return Data'!$M936+'Annual Return Data'!$O936)*Information!$D$10</f>
        <v>#VALUE!</v>
      </c>
      <c r="B935" s="31" t="str">
        <f>IFERROR(($A935-'Annual Return Data'!$X936)/A935,"")</f>
        <v/>
      </c>
    </row>
    <row r="936" spans="1:2" x14ac:dyDescent="0.25">
      <c r="A936" t="e">
        <f>('Annual Return Data'!$M937+'Annual Return Data'!$O937)*Information!$D$10</f>
        <v>#VALUE!</v>
      </c>
      <c r="B936" s="31" t="str">
        <f>IFERROR(($A936-'Annual Return Data'!$X937)/A936,"")</f>
        <v/>
      </c>
    </row>
    <row r="937" spans="1:2" x14ac:dyDescent="0.25">
      <c r="A937" t="e">
        <f>('Annual Return Data'!$M938+'Annual Return Data'!$O938)*Information!$D$10</f>
        <v>#VALUE!</v>
      </c>
      <c r="B937" s="31" t="str">
        <f>IFERROR(($A937-'Annual Return Data'!$X938)/A937,"")</f>
        <v/>
      </c>
    </row>
    <row r="938" spans="1:2" x14ac:dyDescent="0.25">
      <c r="A938" t="e">
        <f>('Annual Return Data'!$M939+'Annual Return Data'!$O939)*Information!$D$10</f>
        <v>#VALUE!</v>
      </c>
      <c r="B938" s="31" t="str">
        <f>IFERROR(($A938-'Annual Return Data'!$X939)/A938,"")</f>
        <v/>
      </c>
    </row>
    <row r="939" spans="1:2" x14ac:dyDescent="0.25">
      <c r="A939" t="e">
        <f>('Annual Return Data'!$M940+'Annual Return Data'!$O940)*Information!$D$10</f>
        <v>#VALUE!</v>
      </c>
      <c r="B939" s="31" t="str">
        <f>IFERROR(($A939-'Annual Return Data'!$X940)/A939,"")</f>
        <v/>
      </c>
    </row>
    <row r="940" spans="1:2" x14ac:dyDescent="0.25">
      <c r="A940" t="e">
        <f>('Annual Return Data'!$M941+'Annual Return Data'!$O941)*Information!$D$10</f>
        <v>#VALUE!</v>
      </c>
      <c r="B940" s="31" t="str">
        <f>IFERROR(($A940-'Annual Return Data'!$X941)/A940,"")</f>
        <v/>
      </c>
    </row>
    <row r="941" spans="1:2" x14ac:dyDescent="0.25">
      <c r="A941" t="e">
        <f>('Annual Return Data'!$M942+'Annual Return Data'!$O942)*Information!$D$10</f>
        <v>#VALUE!</v>
      </c>
      <c r="B941" s="31" t="str">
        <f>IFERROR(($A941-'Annual Return Data'!$X942)/A941,"")</f>
        <v/>
      </c>
    </row>
    <row r="942" spans="1:2" x14ac:dyDescent="0.25">
      <c r="A942" t="e">
        <f>('Annual Return Data'!$M943+'Annual Return Data'!$O943)*Information!$D$10</f>
        <v>#VALUE!</v>
      </c>
      <c r="B942" s="31" t="str">
        <f>IFERROR(($A942-'Annual Return Data'!$X943)/A942,"")</f>
        <v/>
      </c>
    </row>
    <row r="943" spans="1:2" x14ac:dyDescent="0.25">
      <c r="A943" t="e">
        <f>('Annual Return Data'!$M944+'Annual Return Data'!$O944)*Information!$D$10</f>
        <v>#VALUE!</v>
      </c>
      <c r="B943" s="31" t="str">
        <f>IFERROR(($A943-'Annual Return Data'!$X944)/A943,"")</f>
        <v/>
      </c>
    </row>
    <row r="944" spans="1:2" x14ac:dyDescent="0.25">
      <c r="A944" t="e">
        <f>('Annual Return Data'!$M945+'Annual Return Data'!$O945)*Information!$D$10</f>
        <v>#VALUE!</v>
      </c>
      <c r="B944" s="31" t="str">
        <f>IFERROR(($A944-'Annual Return Data'!$X945)/A944,"")</f>
        <v/>
      </c>
    </row>
    <row r="945" spans="1:2" x14ac:dyDescent="0.25">
      <c r="A945" t="e">
        <f>('Annual Return Data'!$M946+'Annual Return Data'!$O946)*Information!$D$10</f>
        <v>#VALUE!</v>
      </c>
      <c r="B945" s="31" t="str">
        <f>IFERROR(($A945-'Annual Return Data'!$X946)/A945,"")</f>
        <v/>
      </c>
    </row>
    <row r="946" spans="1:2" x14ac:dyDescent="0.25">
      <c r="A946" t="e">
        <f>('Annual Return Data'!$M947+'Annual Return Data'!$O947)*Information!$D$10</f>
        <v>#VALUE!</v>
      </c>
      <c r="B946" s="31" t="str">
        <f>IFERROR(($A946-'Annual Return Data'!$X947)/A946,"")</f>
        <v/>
      </c>
    </row>
    <row r="947" spans="1:2" x14ac:dyDescent="0.25">
      <c r="A947" t="e">
        <f>('Annual Return Data'!$M948+'Annual Return Data'!$O948)*Information!$D$10</f>
        <v>#VALUE!</v>
      </c>
      <c r="B947" s="31" t="str">
        <f>IFERROR(($A947-'Annual Return Data'!$X948)/A947,"")</f>
        <v/>
      </c>
    </row>
    <row r="948" spans="1:2" x14ac:dyDescent="0.25">
      <c r="A948" t="e">
        <f>('Annual Return Data'!$M949+'Annual Return Data'!$O949)*Information!$D$10</f>
        <v>#VALUE!</v>
      </c>
      <c r="B948" s="31" t="str">
        <f>IFERROR(($A948-'Annual Return Data'!$X949)/A948,"")</f>
        <v/>
      </c>
    </row>
    <row r="949" spans="1:2" x14ac:dyDescent="0.25">
      <c r="A949" t="e">
        <f>('Annual Return Data'!$M950+'Annual Return Data'!$O950)*Information!$D$10</f>
        <v>#VALUE!</v>
      </c>
      <c r="B949" s="31" t="str">
        <f>IFERROR(($A949-'Annual Return Data'!$X950)/A949,"")</f>
        <v/>
      </c>
    </row>
    <row r="950" spans="1:2" x14ac:dyDescent="0.25">
      <c r="A950" t="e">
        <f>('Annual Return Data'!$M951+'Annual Return Data'!$O951)*Information!$D$10</f>
        <v>#VALUE!</v>
      </c>
      <c r="B950" s="31" t="str">
        <f>IFERROR(($A950-'Annual Return Data'!$X951)/A950,"")</f>
        <v/>
      </c>
    </row>
    <row r="951" spans="1:2" x14ac:dyDescent="0.25">
      <c r="A951" t="e">
        <f>('Annual Return Data'!$M952+'Annual Return Data'!$O952)*Information!$D$10</f>
        <v>#VALUE!</v>
      </c>
      <c r="B951" s="31" t="str">
        <f>IFERROR(($A951-'Annual Return Data'!$X952)/A951,"")</f>
        <v/>
      </c>
    </row>
    <row r="952" spans="1:2" x14ac:dyDescent="0.25">
      <c r="A952" t="e">
        <f>('Annual Return Data'!$M953+'Annual Return Data'!$O953)*Information!$D$10</f>
        <v>#VALUE!</v>
      </c>
      <c r="B952" s="31" t="str">
        <f>IFERROR(($A952-'Annual Return Data'!$X953)/A952,"")</f>
        <v/>
      </c>
    </row>
    <row r="953" spans="1:2" x14ac:dyDescent="0.25">
      <c r="A953" t="e">
        <f>('Annual Return Data'!$M954+'Annual Return Data'!$O954)*Information!$D$10</f>
        <v>#VALUE!</v>
      </c>
      <c r="B953" s="31" t="str">
        <f>IFERROR(($A953-'Annual Return Data'!$X954)/A953,"")</f>
        <v/>
      </c>
    </row>
    <row r="954" spans="1:2" x14ac:dyDescent="0.25">
      <c r="A954" t="e">
        <f>('Annual Return Data'!$M955+'Annual Return Data'!$O955)*Information!$D$10</f>
        <v>#VALUE!</v>
      </c>
      <c r="B954" s="31" t="str">
        <f>IFERROR(($A954-'Annual Return Data'!$X955)/A954,"")</f>
        <v/>
      </c>
    </row>
    <row r="955" spans="1:2" x14ac:dyDescent="0.25">
      <c r="A955" t="e">
        <f>('Annual Return Data'!$M956+'Annual Return Data'!$O956)*Information!$D$10</f>
        <v>#VALUE!</v>
      </c>
      <c r="B955" s="31" t="str">
        <f>IFERROR(($A955-'Annual Return Data'!$X956)/A955,"")</f>
        <v/>
      </c>
    </row>
    <row r="956" spans="1:2" x14ac:dyDescent="0.25">
      <c r="A956" t="e">
        <f>('Annual Return Data'!$M957+'Annual Return Data'!$O957)*Information!$D$10</f>
        <v>#VALUE!</v>
      </c>
      <c r="B956" s="31" t="str">
        <f>IFERROR(($A956-'Annual Return Data'!$X957)/A956,"")</f>
        <v/>
      </c>
    </row>
    <row r="957" spans="1:2" x14ac:dyDescent="0.25">
      <c r="A957" t="e">
        <f>('Annual Return Data'!$M958+'Annual Return Data'!$O958)*Information!$D$10</f>
        <v>#VALUE!</v>
      </c>
      <c r="B957" s="31" t="str">
        <f>IFERROR(($A957-'Annual Return Data'!$X958)/A957,"")</f>
        <v/>
      </c>
    </row>
    <row r="958" spans="1:2" x14ac:dyDescent="0.25">
      <c r="A958" t="e">
        <f>('Annual Return Data'!$M959+'Annual Return Data'!$O959)*Information!$D$10</f>
        <v>#VALUE!</v>
      </c>
      <c r="B958" s="31" t="str">
        <f>IFERROR(($A958-'Annual Return Data'!$X959)/A958,"")</f>
        <v/>
      </c>
    </row>
    <row r="959" spans="1:2" x14ac:dyDescent="0.25">
      <c r="A959" t="e">
        <f>('Annual Return Data'!$M960+'Annual Return Data'!$O960)*Information!$D$10</f>
        <v>#VALUE!</v>
      </c>
      <c r="B959" s="31" t="str">
        <f>IFERROR(($A959-'Annual Return Data'!$X960)/A959,"")</f>
        <v/>
      </c>
    </row>
    <row r="960" spans="1:2" x14ac:dyDescent="0.25">
      <c r="A960" t="e">
        <f>('Annual Return Data'!$M961+'Annual Return Data'!$O961)*Information!$D$10</f>
        <v>#VALUE!</v>
      </c>
      <c r="B960" s="31" t="str">
        <f>IFERROR(($A960-'Annual Return Data'!$X961)/A960,"")</f>
        <v/>
      </c>
    </row>
    <row r="961" spans="1:2" x14ac:dyDescent="0.25">
      <c r="A961" t="e">
        <f>('Annual Return Data'!$M962+'Annual Return Data'!$O962)*Information!$D$10</f>
        <v>#VALUE!</v>
      </c>
      <c r="B961" s="31" t="str">
        <f>IFERROR(($A961-'Annual Return Data'!$X962)/A961,"")</f>
        <v/>
      </c>
    </row>
    <row r="962" spans="1:2" x14ac:dyDescent="0.25">
      <c r="A962" t="e">
        <f>('Annual Return Data'!$M963+'Annual Return Data'!$O963)*Information!$D$10</f>
        <v>#VALUE!</v>
      </c>
      <c r="B962" s="31" t="str">
        <f>IFERROR(($A962-'Annual Return Data'!$X963)/A962,"")</f>
        <v/>
      </c>
    </row>
    <row r="963" spans="1:2" x14ac:dyDescent="0.25">
      <c r="A963" t="e">
        <f>('Annual Return Data'!$M964+'Annual Return Data'!$O964)*Information!$D$10</f>
        <v>#VALUE!</v>
      </c>
      <c r="B963" s="31" t="str">
        <f>IFERROR(($A963-'Annual Return Data'!$X964)/A963,"")</f>
        <v/>
      </c>
    </row>
    <row r="964" spans="1:2" x14ac:dyDescent="0.25">
      <c r="A964" t="e">
        <f>('Annual Return Data'!$M965+'Annual Return Data'!$O965)*Information!$D$10</f>
        <v>#VALUE!</v>
      </c>
      <c r="B964" s="31" t="str">
        <f>IFERROR(($A964-'Annual Return Data'!$X965)/A964,"")</f>
        <v/>
      </c>
    </row>
    <row r="965" spans="1:2" x14ac:dyDescent="0.25">
      <c r="A965" t="e">
        <f>('Annual Return Data'!$M966+'Annual Return Data'!$O966)*Information!$D$10</f>
        <v>#VALUE!</v>
      </c>
      <c r="B965" s="31" t="str">
        <f>IFERROR(($A965-'Annual Return Data'!$X966)/A965,"")</f>
        <v/>
      </c>
    </row>
    <row r="966" spans="1:2" x14ac:dyDescent="0.25">
      <c r="A966" t="e">
        <f>('Annual Return Data'!$M967+'Annual Return Data'!$O967)*Information!$D$10</f>
        <v>#VALUE!</v>
      </c>
      <c r="B966" s="31" t="str">
        <f>IFERROR(($A966-'Annual Return Data'!$X967)/A966,"")</f>
        <v/>
      </c>
    </row>
    <row r="967" spans="1:2" x14ac:dyDescent="0.25">
      <c r="A967" t="e">
        <f>('Annual Return Data'!$M968+'Annual Return Data'!$O968)*Information!$D$10</f>
        <v>#VALUE!</v>
      </c>
      <c r="B967" s="31" t="str">
        <f>IFERROR(($A967-'Annual Return Data'!$X968)/A967,"")</f>
        <v/>
      </c>
    </row>
    <row r="968" spans="1:2" x14ac:dyDescent="0.25">
      <c r="A968" t="e">
        <f>('Annual Return Data'!$M969+'Annual Return Data'!$O969)*Information!$D$10</f>
        <v>#VALUE!</v>
      </c>
      <c r="B968" s="31" t="str">
        <f>IFERROR(($A968-'Annual Return Data'!$X969)/A968,"")</f>
        <v/>
      </c>
    </row>
    <row r="969" spans="1:2" x14ac:dyDescent="0.25">
      <c r="A969" t="e">
        <f>('Annual Return Data'!$M970+'Annual Return Data'!$O970)*Information!$D$10</f>
        <v>#VALUE!</v>
      </c>
      <c r="B969" s="31" t="str">
        <f>IFERROR(($A969-'Annual Return Data'!$X970)/A969,"")</f>
        <v/>
      </c>
    </row>
    <row r="970" spans="1:2" x14ac:dyDescent="0.25">
      <c r="A970" t="e">
        <f>('Annual Return Data'!$M971+'Annual Return Data'!$O971)*Information!$D$10</f>
        <v>#VALUE!</v>
      </c>
      <c r="B970" s="31" t="str">
        <f>IFERROR(($A970-'Annual Return Data'!$X971)/A970,"")</f>
        <v/>
      </c>
    </row>
    <row r="971" spans="1:2" x14ac:dyDescent="0.25">
      <c r="A971" t="e">
        <f>('Annual Return Data'!$M972+'Annual Return Data'!$O972)*Information!$D$10</f>
        <v>#VALUE!</v>
      </c>
      <c r="B971" s="31" t="str">
        <f>IFERROR(($A971-'Annual Return Data'!$X972)/A971,"")</f>
        <v/>
      </c>
    </row>
    <row r="972" spans="1:2" x14ac:dyDescent="0.25">
      <c r="A972" t="e">
        <f>('Annual Return Data'!$M973+'Annual Return Data'!$O973)*Information!$D$10</f>
        <v>#VALUE!</v>
      </c>
      <c r="B972" s="31" t="str">
        <f>IFERROR(($A972-'Annual Return Data'!$X973)/A972,"")</f>
        <v/>
      </c>
    </row>
    <row r="973" spans="1:2" x14ac:dyDescent="0.25">
      <c r="A973" t="e">
        <f>('Annual Return Data'!$M974+'Annual Return Data'!$O974)*Information!$D$10</f>
        <v>#VALUE!</v>
      </c>
      <c r="B973" s="31" t="str">
        <f>IFERROR(($A973-'Annual Return Data'!$X974)/A973,"")</f>
        <v/>
      </c>
    </row>
    <row r="974" spans="1:2" x14ac:dyDescent="0.25">
      <c r="A974" t="e">
        <f>('Annual Return Data'!$M975+'Annual Return Data'!$O975)*Information!$D$10</f>
        <v>#VALUE!</v>
      </c>
      <c r="B974" s="31" t="str">
        <f>IFERROR(($A974-'Annual Return Data'!$X975)/A974,"")</f>
        <v/>
      </c>
    </row>
    <row r="975" spans="1:2" x14ac:dyDescent="0.25">
      <c r="A975" t="e">
        <f>('Annual Return Data'!$M976+'Annual Return Data'!$O976)*Information!$D$10</f>
        <v>#VALUE!</v>
      </c>
      <c r="B975" s="31" t="str">
        <f>IFERROR(($A975-'Annual Return Data'!$X976)/A975,"")</f>
        <v/>
      </c>
    </row>
    <row r="976" spans="1:2" x14ac:dyDescent="0.25">
      <c r="A976" t="e">
        <f>('Annual Return Data'!$M977+'Annual Return Data'!$O977)*Information!$D$10</f>
        <v>#VALUE!</v>
      </c>
      <c r="B976" s="31" t="str">
        <f>IFERROR(($A976-'Annual Return Data'!$X977)/A976,"")</f>
        <v/>
      </c>
    </row>
    <row r="977" spans="1:2" x14ac:dyDescent="0.25">
      <c r="A977" t="e">
        <f>('Annual Return Data'!$M978+'Annual Return Data'!$O978)*Information!$D$10</f>
        <v>#VALUE!</v>
      </c>
      <c r="B977" s="31" t="str">
        <f>IFERROR(($A977-'Annual Return Data'!$X978)/A977,"")</f>
        <v/>
      </c>
    </row>
    <row r="978" spans="1:2" x14ac:dyDescent="0.25">
      <c r="A978" t="e">
        <f>('Annual Return Data'!$M979+'Annual Return Data'!$O979)*Information!$D$10</f>
        <v>#VALUE!</v>
      </c>
      <c r="B978" s="31" t="str">
        <f>IFERROR(($A978-'Annual Return Data'!$X979)/A978,"")</f>
        <v/>
      </c>
    </row>
    <row r="979" spans="1:2" x14ac:dyDescent="0.25">
      <c r="A979" t="e">
        <f>('Annual Return Data'!$M980+'Annual Return Data'!$O980)*Information!$D$10</f>
        <v>#VALUE!</v>
      </c>
      <c r="B979" s="31" t="str">
        <f>IFERROR(($A979-'Annual Return Data'!$X980)/A979,"")</f>
        <v/>
      </c>
    </row>
    <row r="980" spans="1:2" x14ac:dyDescent="0.25">
      <c r="A980" t="e">
        <f>('Annual Return Data'!$M981+'Annual Return Data'!$O981)*Information!$D$10</f>
        <v>#VALUE!</v>
      </c>
      <c r="B980" s="31" t="str">
        <f>IFERROR(($A980-'Annual Return Data'!$X981)/A980,"")</f>
        <v/>
      </c>
    </row>
    <row r="981" spans="1:2" x14ac:dyDescent="0.25">
      <c r="A981" t="e">
        <f>('Annual Return Data'!$M982+'Annual Return Data'!$O982)*Information!$D$10</f>
        <v>#VALUE!</v>
      </c>
      <c r="B981" s="31" t="str">
        <f>IFERROR(($A981-'Annual Return Data'!$X982)/A981,"")</f>
        <v/>
      </c>
    </row>
    <row r="982" spans="1:2" x14ac:dyDescent="0.25">
      <c r="A982" t="e">
        <f>('Annual Return Data'!$M983+'Annual Return Data'!$O983)*Information!$D$10</f>
        <v>#VALUE!</v>
      </c>
      <c r="B982" s="31" t="str">
        <f>IFERROR(($A982-'Annual Return Data'!$X983)/A982,"")</f>
        <v/>
      </c>
    </row>
    <row r="983" spans="1:2" x14ac:dyDescent="0.25">
      <c r="A983" t="e">
        <f>('Annual Return Data'!$M984+'Annual Return Data'!$O984)*Information!$D$10</f>
        <v>#VALUE!</v>
      </c>
      <c r="B983" s="31" t="str">
        <f>IFERROR(($A983-'Annual Return Data'!$X984)/A983,"")</f>
        <v/>
      </c>
    </row>
    <row r="984" spans="1:2" x14ac:dyDescent="0.25">
      <c r="A984" t="e">
        <f>('Annual Return Data'!$M985+'Annual Return Data'!$O985)*Information!$D$10</f>
        <v>#VALUE!</v>
      </c>
      <c r="B984" s="31" t="str">
        <f>IFERROR(($A984-'Annual Return Data'!$X985)/A984,"")</f>
        <v/>
      </c>
    </row>
    <row r="985" spans="1:2" x14ac:dyDescent="0.25">
      <c r="A985" t="e">
        <f>('Annual Return Data'!$M986+'Annual Return Data'!$O986)*Information!$D$10</f>
        <v>#VALUE!</v>
      </c>
      <c r="B985" s="31" t="str">
        <f>IFERROR(($A985-'Annual Return Data'!$X986)/A985,"")</f>
        <v/>
      </c>
    </row>
    <row r="986" spans="1:2" x14ac:dyDescent="0.25">
      <c r="A986" t="e">
        <f>('Annual Return Data'!$M987+'Annual Return Data'!$O987)*Information!$D$10</f>
        <v>#VALUE!</v>
      </c>
      <c r="B986" s="31" t="str">
        <f>IFERROR(($A986-'Annual Return Data'!$X987)/A986,"")</f>
        <v/>
      </c>
    </row>
    <row r="987" spans="1:2" x14ac:dyDescent="0.25">
      <c r="A987" t="e">
        <f>('Annual Return Data'!$M988+'Annual Return Data'!$O988)*Information!$D$10</f>
        <v>#VALUE!</v>
      </c>
      <c r="B987" s="31" t="str">
        <f>IFERROR(($A987-'Annual Return Data'!$X988)/A987,"")</f>
        <v/>
      </c>
    </row>
    <row r="988" spans="1:2" x14ac:dyDescent="0.25">
      <c r="A988" t="e">
        <f>('Annual Return Data'!$M989+'Annual Return Data'!$O989)*Information!$D$10</f>
        <v>#VALUE!</v>
      </c>
      <c r="B988" s="31" t="str">
        <f>IFERROR(($A988-'Annual Return Data'!$X989)/A988,"")</f>
        <v/>
      </c>
    </row>
    <row r="989" spans="1:2" x14ac:dyDescent="0.25">
      <c r="A989" t="e">
        <f>('Annual Return Data'!$M990+'Annual Return Data'!$O990)*Information!$D$10</f>
        <v>#VALUE!</v>
      </c>
      <c r="B989" s="31" t="str">
        <f>IFERROR(($A989-'Annual Return Data'!$X990)/A989,"")</f>
        <v/>
      </c>
    </row>
    <row r="990" spans="1:2" x14ac:dyDescent="0.25">
      <c r="A990" t="e">
        <f>('Annual Return Data'!$M991+'Annual Return Data'!$O991)*Information!$D$10</f>
        <v>#VALUE!</v>
      </c>
      <c r="B990" s="31" t="str">
        <f>IFERROR(($A990-'Annual Return Data'!$X991)/A990,"")</f>
        <v/>
      </c>
    </row>
    <row r="991" spans="1:2" x14ac:dyDescent="0.25">
      <c r="A991" t="e">
        <f>('Annual Return Data'!$M992+'Annual Return Data'!$O992)*Information!$D$10</f>
        <v>#VALUE!</v>
      </c>
      <c r="B991" s="31" t="str">
        <f>IFERROR(($A991-'Annual Return Data'!$X992)/A991,"")</f>
        <v/>
      </c>
    </row>
    <row r="992" spans="1:2" x14ac:dyDescent="0.25">
      <c r="A992" t="e">
        <f>('Annual Return Data'!$M993+'Annual Return Data'!$O993)*Information!$D$10</f>
        <v>#VALUE!</v>
      </c>
      <c r="B992" s="31" t="str">
        <f>IFERROR(($A992-'Annual Return Data'!$X993)/A992,"")</f>
        <v/>
      </c>
    </row>
    <row r="993" spans="1:2" x14ac:dyDescent="0.25">
      <c r="A993" t="e">
        <f>('Annual Return Data'!$M994+'Annual Return Data'!$O994)*Information!$D$10</f>
        <v>#VALUE!</v>
      </c>
      <c r="B993" s="31" t="str">
        <f>IFERROR(($A993-'Annual Return Data'!$X994)/A993,"")</f>
        <v/>
      </c>
    </row>
    <row r="994" spans="1:2" x14ac:dyDescent="0.25">
      <c r="A994" t="e">
        <f>('Annual Return Data'!$M995+'Annual Return Data'!$O995)*Information!$D$10</f>
        <v>#VALUE!</v>
      </c>
      <c r="B994" s="31" t="str">
        <f>IFERROR(($A994-'Annual Return Data'!$X995)/A994,"")</f>
        <v/>
      </c>
    </row>
    <row r="995" spans="1:2" x14ac:dyDescent="0.25">
      <c r="A995" t="e">
        <f>('Annual Return Data'!$M996+'Annual Return Data'!$O996)*Information!$D$10</f>
        <v>#VALUE!</v>
      </c>
      <c r="B995" s="31" t="str">
        <f>IFERROR(($A995-'Annual Return Data'!$X996)/A995,"")</f>
        <v/>
      </c>
    </row>
    <row r="996" spans="1:2" x14ac:dyDescent="0.25">
      <c r="A996" t="e">
        <f>('Annual Return Data'!$M997+'Annual Return Data'!$O997)*Information!$D$10</f>
        <v>#VALUE!</v>
      </c>
      <c r="B996" s="31" t="str">
        <f>IFERROR(($A996-'Annual Return Data'!$X997)/A996,"")</f>
        <v/>
      </c>
    </row>
    <row r="997" spans="1:2" x14ac:dyDescent="0.25">
      <c r="A997" t="e">
        <f>('Annual Return Data'!$M998+'Annual Return Data'!$O998)*Information!$D$10</f>
        <v>#VALUE!</v>
      </c>
      <c r="B997" s="31" t="str">
        <f>IFERROR(($A997-'Annual Return Data'!$X998)/A997,"")</f>
        <v/>
      </c>
    </row>
    <row r="998" spans="1:2" x14ac:dyDescent="0.25">
      <c r="A998" t="e">
        <f>('Annual Return Data'!$M999+'Annual Return Data'!$O999)*Information!$D$10</f>
        <v>#VALUE!</v>
      </c>
      <c r="B998" s="31" t="str">
        <f>IFERROR(($A998-'Annual Return Data'!$X999)/A998,"")</f>
        <v/>
      </c>
    </row>
    <row r="999" spans="1:2" x14ac:dyDescent="0.25">
      <c r="A999" t="e">
        <f>('Annual Return Data'!$M1000+'Annual Return Data'!$O1000)*Information!$D$10</f>
        <v>#VALUE!</v>
      </c>
      <c r="B999" s="31" t="str">
        <f>IFERROR(($A999-'Annual Return Data'!$X1000)/A999,"")</f>
        <v/>
      </c>
    </row>
    <row r="1000" spans="1:2" x14ac:dyDescent="0.25">
      <c r="A1000" t="e">
        <f>('Annual Return Data'!$M1001+'Annual Return Data'!$O1001)*Information!$D$10</f>
        <v>#VALUE!</v>
      </c>
      <c r="B1000" s="31" t="str">
        <f>IFERROR(($A1000-'Annual Return Data'!$X1001)/A1000,"")</f>
        <v/>
      </c>
    </row>
    <row r="1001" spans="1:2" x14ac:dyDescent="0.25">
      <c r="A1001" t="e">
        <f>('Annual Return Data'!$M1002+'Annual Return Data'!$O1002)*Information!$D$10</f>
        <v>#VALUE!</v>
      </c>
      <c r="B1001" s="31" t="str">
        <f>IFERROR(($A1001-'Annual Return Data'!$X1002)/A1001,"")</f>
        <v/>
      </c>
    </row>
    <row r="1002" spans="1:2" x14ac:dyDescent="0.25">
      <c r="A1002" t="e">
        <f>('Annual Return Data'!$M1003+'Annual Return Data'!$O1003)*Information!$D$10</f>
        <v>#VALUE!</v>
      </c>
      <c r="B1002" s="31" t="str">
        <f>IFERROR(($A1002-'Annual Return Data'!$X1003)/A1002,"")</f>
        <v/>
      </c>
    </row>
    <row r="1003" spans="1:2" x14ac:dyDescent="0.25">
      <c r="A1003" t="e">
        <f>('Annual Return Data'!$M1004+'Annual Return Data'!$O1004)*Information!$D$10</f>
        <v>#VALUE!</v>
      </c>
      <c r="B1003" s="31" t="str">
        <f>IFERROR(($A1003-'Annual Return Data'!$X1004)/A1003,"")</f>
        <v/>
      </c>
    </row>
    <row r="1004" spans="1:2" x14ac:dyDescent="0.25">
      <c r="A1004" t="e">
        <f>('Annual Return Data'!$M1005+'Annual Return Data'!$O1005)*Information!$D$10</f>
        <v>#VALUE!</v>
      </c>
      <c r="B1004" s="31" t="str">
        <f>IFERROR(($A1004-'Annual Return Data'!$X1005)/A1004,"")</f>
        <v/>
      </c>
    </row>
    <row r="1005" spans="1:2" x14ac:dyDescent="0.25">
      <c r="A1005" t="e">
        <f>('Annual Return Data'!$M1006+'Annual Return Data'!$O1006)*Information!$D$10</f>
        <v>#VALUE!</v>
      </c>
      <c r="B1005" s="31" t="str">
        <f>IFERROR(($A1005-'Annual Return Data'!$X1006)/A1005,"")</f>
        <v/>
      </c>
    </row>
    <row r="1006" spans="1:2" x14ac:dyDescent="0.25">
      <c r="A1006" t="e">
        <f>('Annual Return Data'!$M1007+'Annual Return Data'!$O1007)*Information!$D$10</f>
        <v>#VALUE!</v>
      </c>
      <c r="B1006" s="31" t="str">
        <f>IFERROR(($A1006-'Annual Return Data'!$X1007)/A1006,"")</f>
        <v/>
      </c>
    </row>
    <row r="1007" spans="1:2" x14ac:dyDescent="0.25">
      <c r="A1007" t="e">
        <f>('Annual Return Data'!$M1008+'Annual Return Data'!$O1008)*Information!$D$10</f>
        <v>#VALUE!</v>
      </c>
      <c r="B1007" s="31" t="str">
        <f>IFERROR(($A1007-'Annual Return Data'!$X1008)/A1007,"")</f>
        <v/>
      </c>
    </row>
    <row r="1008" spans="1:2" x14ac:dyDescent="0.25">
      <c r="A1008" t="e">
        <f>('Annual Return Data'!$M1009+'Annual Return Data'!$O1009)*Information!$D$10</f>
        <v>#VALUE!</v>
      </c>
      <c r="B1008" s="31" t="str">
        <f>IFERROR(($A1008-'Annual Return Data'!$X1009)/A1008,"")</f>
        <v/>
      </c>
    </row>
    <row r="1009" spans="1:2" x14ac:dyDescent="0.25">
      <c r="A1009" t="e">
        <f>('Annual Return Data'!$M1010+'Annual Return Data'!$O1010)*Information!$D$10</f>
        <v>#VALUE!</v>
      </c>
      <c r="B1009" s="31" t="str">
        <f>IFERROR(($A1009-'Annual Return Data'!$X1010)/A1009,"")</f>
        <v/>
      </c>
    </row>
    <row r="1010" spans="1:2" x14ac:dyDescent="0.25">
      <c r="A1010" t="e">
        <f>('Annual Return Data'!$M1011+'Annual Return Data'!$O1011)*Information!$D$10</f>
        <v>#VALUE!</v>
      </c>
      <c r="B1010" s="31" t="str">
        <f>IFERROR(($A1010-'Annual Return Data'!$X1011)/A1010,"")</f>
        <v/>
      </c>
    </row>
    <row r="1011" spans="1:2" x14ac:dyDescent="0.25">
      <c r="A1011" t="e">
        <f>('Annual Return Data'!$M1012+'Annual Return Data'!$O1012)*Information!$D$10</f>
        <v>#VALUE!</v>
      </c>
      <c r="B1011" s="31" t="str">
        <f>IFERROR(($A1011-'Annual Return Data'!$X1012)/A1011,"")</f>
        <v/>
      </c>
    </row>
    <row r="1012" spans="1:2" x14ac:dyDescent="0.25">
      <c r="A1012" t="e">
        <f>('Annual Return Data'!$M1013+'Annual Return Data'!$O1013)*Information!$D$10</f>
        <v>#VALUE!</v>
      </c>
      <c r="B1012" s="31" t="str">
        <f>IFERROR(($A1012-'Annual Return Data'!$X1013)/A1012,"")</f>
        <v/>
      </c>
    </row>
    <row r="1013" spans="1:2" x14ac:dyDescent="0.25">
      <c r="A1013" t="e">
        <f>('Annual Return Data'!$M1014+'Annual Return Data'!$O1014)*Information!$D$10</f>
        <v>#VALUE!</v>
      </c>
      <c r="B1013" s="31" t="str">
        <f>IFERROR(($A1013-'Annual Return Data'!$X1014)/A1013,"")</f>
        <v/>
      </c>
    </row>
    <row r="1014" spans="1:2" x14ac:dyDescent="0.25">
      <c r="A1014" t="e">
        <f>('Annual Return Data'!$M1015+'Annual Return Data'!$O1015)*Information!$D$10</f>
        <v>#VALUE!</v>
      </c>
      <c r="B1014" s="31" t="str">
        <f>IFERROR(($A1014-'Annual Return Data'!$X1015)/A1014,"")</f>
        <v/>
      </c>
    </row>
    <row r="1015" spans="1:2" x14ac:dyDescent="0.25">
      <c r="A1015" t="e">
        <f>('Annual Return Data'!$M1016+'Annual Return Data'!$O1016)*Information!$D$10</f>
        <v>#VALUE!</v>
      </c>
      <c r="B1015" s="31" t="str">
        <f>IFERROR(($A1015-'Annual Return Data'!$X1016)/A1015,"")</f>
        <v/>
      </c>
    </row>
    <row r="1016" spans="1:2" x14ac:dyDescent="0.25">
      <c r="A1016" t="e">
        <f>('Annual Return Data'!$M1017+'Annual Return Data'!$O1017)*Information!$D$10</f>
        <v>#VALUE!</v>
      </c>
      <c r="B1016" s="31" t="str">
        <f>IFERROR(($A1016-'Annual Return Data'!$X1017)/A1016,"")</f>
        <v/>
      </c>
    </row>
    <row r="1017" spans="1:2" x14ac:dyDescent="0.25">
      <c r="A1017" t="e">
        <f>('Annual Return Data'!$M1018+'Annual Return Data'!$O1018)*Information!$D$10</f>
        <v>#VALUE!</v>
      </c>
      <c r="B1017" s="31" t="str">
        <f>IFERROR(($A1017-'Annual Return Data'!$X1018)/A1017,"")</f>
        <v/>
      </c>
    </row>
    <row r="1018" spans="1:2" x14ac:dyDescent="0.25">
      <c r="A1018" t="e">
        <f>('Annual Return Data'!$M1019+'Annual Return Data'!$O1019)*Information!$D$10</f>
        <v>#VALUE!</v>
      </c>
      <c r="B1018" s="31" t="str">
        <f>IFERROR(($A1018-'Annual Return Data'!$X1019)/A1018,"")</f>
        <v/>
      </c>
    </row>
    <row r="1019" spans="1:2" x14ac:dyDescent="0.25">
      <c r="A1019" t="e">
        <f>('Annual Return Data'!$M1020+'Annual Return Data'!$O1020)*Information!$D$10</f>
        <v>#VALUE!</v>
      </c>
      <c r="B1019" s="31" t="str">
        <f>IFERROR(($A1019-'Annual Return Data'!$X1020)/A1019,"")</f>
        <v/>
      </c>
    </row>
    <row r="1020" spans="1:2" x14ac:dyDescent="0.25">
      <c r="A1020" t="e">
        <f>('Annual Return Data'!$M1021+'Annual Return Data'!$O1021)*Information!$D$10</f>
        <v>#VALUE!</v>
      </c>
      <c r="B1020" s="31" t="str">
        <f>IFERROR(($A1020-'Annual Return Data'!$X1021)/A1020,"")</f>
        <v/>
      </c>
    </row>
    <row r="1021" spans="1:2" x14ac:dyDescent="0.25">
      <c r="A1021" t="e">
        <f>('Annual Return Data'!$M1022+'Annual Return Data'!$O1022)*Information!$D$10</f>
        <v>#VALUE!</v>
      </c>
      <c r="B1021" s="31" t="str">
        <f>IFERROR(($A1021-'Annual Return Data'!$X1022)/A1021,"")</f>
        <v/>
      </c>
    </row>
    <row r="1022" spans="1:2" x14ac:dyDescent="0.25">
      <c r="A1022" t="e">
        <f>('Annual Return Data'!$M1023+'Annual Return Data'!$O1023)*Information!$D$10</f>
        <v>#VALUE!</v>
      </c>
      <c r="B1022" s="31" t="str">
        <f>IFERROR(($A1022-'Annual Return Data'!$X1023)/A1022,"")</f>
        <v/>
      </c>
    </row>
    <row r="1023" spans="1:2" x14ac:dyDescent="0.25">
      <c r="A1023" t="e">
        <f>('Annual Return Data'!$M1024+'Annual Return Data'!$O1024)*Information!$D$10</f>
        <v>#VALUE!</v>
      </c>
      <c r="B1023" s="31" t="str">
        <f>IFERROR(($A1023-'Annual Return Data'!$X1024)/A1023,"")</f>
        <v/>
      </c>
    </row>
    <row r="1024" spans="1:2" x14ac:dyDescent="0.25">
      <c r="A1024" t="e">
        <f>('Annual Return Data'!$M1025+'Annual Return Data'!$O1025)*Information!$D$10</f>
        <v>#VALUE!</v>
      </c>
      <c r="B1024" s="31" t="str">
        <f>IFERROR(($A1024-'Annual Return Data'!$X1025)/A1024,"")</f>
        <v/>
      </c>
    </row>
    <row r="1025" spans="1:2" x14ac:dyDescent="0.25">
      <c r="A1025" t="e">
        <f>('Annual Return Data'!$M1026+'Annual Return Data'!$O1026)*Information!$D$10</f>
        <v>#VALUE!</v>
      </c>
      <c r="B1025" s="31" t="str">
        <f>IFERROR(($A1025-'Annual Return Data'!$X1026)/A1025,"")</f>
        <v/>
      </c>
    </row>
    <row r="1026" spans="1:2" x14ac:dyDescent="0.25">
      <c r="A1026" t="e">
        <f>('Annual Return Data'!$M1027+'Annual Return Data'!$O1027)*Information!$D$10</f>
        <v>#VALUE!</v>
      </c>
      <c r="B1026" s="31" t="str">
        <f>IFERROR(($A1026-'Annual Return Data'!$X1027)/A1026,"")</f>
        <v/>
      </c>
    </row>
    <row r="1027" spans="1:2" x14ac:dyDescent="0.25">
      <c r="A1027" t="e">
        <f>('Annual Return Data'!$M1028+'Annual Return Data'!$O1028)*Information!$D$10</f>
        <v>#VALUE!</v>
      </c>
      <c r="B1027" s="31" t="str">
        <f>IFERROR(($A1027-'Annual Return Data'!$X1028)/A1027,"")</f>
        <v/>
      </c>
    </row>
    <row r="1028" spans="1:2" x14ac:dyDescent="0.25">
      <c r="A1028" t="e">
        <f>('Annual Return Data'!$M1029+'Annual Return Data'!$O1029)*Information!$D$10</f>
        <v>#VALUE!</v>
      </c>
      <c r="B1028" s="31" t="str">
        <f>IFERROR(($A1028-'Annual Return Data'!$X1029)/A1028,"")</f>
        <v/>
      </c>
    </row>
    <row r="1029" spans="1:2" x14ac:dyDescent="0.25">
      <c r="A1029" t="e">
        <f>('Annual Return Data'!$M1030+'Annual Return Data'!$O1030)*Information!$D$10</f>
        <v>#VALUE!</v>
      </c>
      <c r="B1029" s="31" t="str">
        <f>IFERROR(($A1029-'Annual Return Data'!$X1030)/A1029,"")</f>
        <v/>
      </c>
    </row>
    <row r="1030" spans="1:2" x14ac:dyDescent="0.25">
      <c r="A1030" t="e">
        <f>('Annual Return Data'!$M1031+'Annual Return Data'!$O1031)*Information!$D$10</f>
        <v>#VALUE!</v>
      </c>
      <c r="B1030" s="31" t="str">
        <f>IFERROR(($A1030-'Annual Return Data'!$X1031)/A1030,"")</f>
        <v/>
      </c>
    </row>
    <row r="1031" spans="1:2" x14ac:dyDescent="0.25">
      <c r="A1031" t="e">
        <f>('Annual Return Data'!$M1032+'Annual Return Data'!$O1032)*Information!$D$10</f>
        <v>#VALUE!</v>
      </c>
      <c r="B1031" s="31" t="str">
        <f>IFERROR(($A1031-'Annual Return Data'!$X1032)/A1031,"")</f>
        <v/>
      </c>
    </row>
    <row r="1032" spans="1:2" x14ac:dyDescent="0.25">
      <c r="A1032" t="e">
        <f>('Annual Return Data'!$M1033+'Annual Return Data'!$O1033)*Information!$D$10</f>
        <v>#VALUE!</v>
      </c>
      <c r="B1032" s="31" t="str">
        <f>IFERROR(($A1032-'Annual Return Data'!$X1033)/A1032,"")</f>
        <v/>
      </c>
    </row>
    <row r="1033" spans="1:2" x14ac:dyDescent="0.25">
      <c r="A1033" t="e">
        <f>('Annual Return Data'!$M1034+'Annual Return Data'!$O1034)*Information!$D$10</f>
        <v>#VALUE!</v>
      </c>
      <c r="B1033" s="31" t="str">
        <f>IFERROR(($A1033-'Annual Return Data'!$X1034)/A1033,"")</f>
        <v/>
      </c>
    </row>
    <row r="1034" spans="1:2" x14ac:dyDescent="0.25">
      <c r="A1034" t="e">
        <f>('Annual Return Data'!$M1035+'Annual Return Data'!$O1035)*Information!$D$10</f>
        <v>#VALUE!</v>
      </c>
      <c r="B1034" s="31" t="str">
        <f>IFERROR(($A1034-'Annual Return Data'!$X1035)/A1034,"")</f>
        <v/>
      </c>
    </row>
    <row r="1035" spans="1:2" x14ac:dyDescent="0.25">
      <c r="A1035" t="e">
        <f>('Annual Return Data'!$M1036+'Annual Return Data'!$O1036)*Information!$D$10</f>
        <v>#VALUE!</v>
      </c>
      <c r="B1035" s="31" t="str">
        <f>IFERROR(($A1035-'Annual Return Data'!$X1036)/A1035,"")</f>
        <v/>
      </c>
    </row>
    <row r="1036" spans="1:2" x14ac:dyDescent="0.25">
      <c r="A1036" t="e">
        <f>('Annual Return Data'!$M1037+'Annual Return Data'!$O1037)*Information!$D$10</f>
        <v>#VALUE!</v>
      </c>
      <c r="B1036" s="31" t="str">
        <f>IFERROR(($A1036-'Annual Return Data'!$X1037)/A1036,"")</f>
        <v/>
      </c>
    </row>
    <row r="1037" spans="1:2" x14ac:dyDescent="0.25">
      <c r="A1037" t="e">
        <f>('Annual Return Data'!$M1038+'Annual Return Data'!$O1038)*Information!$D$10</f>
        <v>#VALUE!</v>
      </c>
      <c r="B1037" s="31" t="str">
        <f>IFERROR(($A1037-'Annual Return Data'!$X1038)/A1037,"")</f>
        <v/>
      </c>
    </row>
    <row r="1038" spans="1:2" x14ac:dyDescent="0.25">
      <c r="A1038" t="e">
        <f>('Annual Return Data'!$M1039+'Annual Return Data'!$O1039)*Information!$D$10</f>
        <v>#VALUE!</v>
      </c>
      <c r="B1038" s="31" t="str">
        <f>IFERROR(($A1038-'Annual Return Data'!$X1039)/A1038,"")</f>
        <v/>
      </c>
    </row>
    <row r="1039" spans="1:2" x14ac:dyDescent="0.25">
      <c r="A1039" t="e">
        <f>('Annual Return Data'!$M1040+'Annual Return Data'!$O1040)*Information!$D$10</f>
        <v>#VALUE!</v>
      </c>
      <c r="B1039" s="31" t="str">
        <f>IFERROR(($A1039-'Annual Return Data'!$X1040)/A1039,"")</f>
        <v/>
      </c>
    </row>
    <row r="1040" spans="1:2" x14ac:dyDescent="0.25">
      <c r="A1040" t="e">
        <f>('Annual Return Data'!$M1041+'Annual Return Data'!$O1041)*Information!$D$10</f>
        <v>#VALUE!</v>
      </c>
      <c r="B1040" s="31" t="str">
        <f>IFERROR(($A1040-'Annual Return Data'!$X1041)/A1040,"")</f>
        <v/>
      </c>
    </row>
    <row r="1041" spans="1:2" x14ac:dyDescent="0.25">
      <c r="A1041" t="e">
        <f>('Annual Return Data'!$M1042+'Annual Return Data'!$O1042)*Information!$D$10</f>
        <v>#VALUE!</v>
      </c>
      <c r="B1041" s="31" t="str">
        <f>IFERROR(($A1041-'Annual Return Data'!$X1042)/A1041,"")</f>
        <v/>
      </c>
    </row>
    <row r="1042" spans="1:2" x14ac:dyDescent="0.25">
      <c r="A1042" t="e">
        <f>('Annual Return Data'!$M1043+'Annual Return Data'!$O1043)*Information!$D$10</f>
        <v>#VALUE!</v>
      </c>
      <c r="B1042" s="31" t="str">
        <f>IFERROR(($A1042-'Annual Return Data'!$X1043)/A1042,"")</f>
        <v/>
      </c>
    </row>
    <row r="1043" spans="1:2" x14ac:dyDescent="0.25">
      <c r="A1043" t="e">
        <f>('Annual Return Data'!$M1044+'Annual Return Data'!$O1044)*Information!$D$10</f>
        <v>#VALUE!</v>
      </c>
      <c r="B1043" s="31" t="str">
        <f>IFERROR(($A1043-'Annual Return Data'!$X1044)/A1043,"")</f>
        <v/>
      </c>
    </row>
    <row r="1044" spans="1:2" x14ac:dyDescent="0.25">
      <c r="A1044" t="e">
        <f>('Annual Return Data'!$M1045+'Annual Return Data'!$O1045)*Information!$D$10</f>
        <v>#VALUE!</v>
      </c>
      <c r="B1044" s="31" t="str">
        <f>IFERROR(($A1044-'Annual Return Data'!$X1045)/A1044,"")</f>
        <v/>
      </c>
    </row>
    <row r="1045" spans="1:2" x14ac:dyDescent="0.25">
      <c r="A1045" t="e">
        <f>('Annual Return Data'!$M1046+'Annual Return Data'!$O1046)*Information!$D$10</f>
        <v>#VALUE!</v>
      </c>
      <c r="B1045" s="31" t="str">
        <f>IFERROR(($A1045-'Annual Return Data'!$X1046)/A1045,"")</f>
        <v/>
      </c>
    </row>
    <row r="1046" spans="1:2" x14ac:dyDescent="0.25">
      <c r="A1046" t="e">
        <f>('Annual Return Data'!$M1047+'Annual Return Data'!$O1047)*Information!$D$10</f>
        <v>#VALUE!</v>
      </c>
      <c r="B1046" s="31" t="str">
        <f>IFERROR(($A1046-'Annual Return Data'!$X1047)/A1046,"")</f>
        <v/>
      </c>
    </row>
    <row r="1047" spans="1:2" x14ac:dyDescent="0.25">
      <c r="A1047" t="e">
        <f>('Annual Return Data'!$M1048+'Annual Return Data'!$O1048)*Information!$D$10</f>
        <v>#VALUE!</v>
      </c>
      <c r="B1047" s="31" t="str">
        <f>IFERROR(($A1047-'Annual Return Data'!$X1048)/A1047,"")</f>
        <v/>
      </c>
    </row>
    <row r="1048" spans="1:2" x14ac:dyDescent="0.25">
      <c r="A1048" t="e">
        <f>('Annual Return Data'!$M1049+'Annual Return Data'!$O1049)*Information!$D$10</f>
        <v>#VALUE!</v>
      </c>
      <c r="B1048" s="31" t="str">
        <f>IFERROR(($A1048-'Annual Return Data'!$X1049)/A1048,"")</f>
        <v/>
      </c>
    </row>
    <row r="1049" spans="1:2" x14ac:dyDescent="0.25">
      <c r="A1049" t="e">
        <f>('Annual Return Data'!$M1050+'Annual Return Data'!$O1050)*Information!$D$10</f>
        <v>#VALUE!</v>
      </c>
      <c r="B1049" s="31" t="str">
        <f>IFERROR(($A1049-'Annual Return Data'!$X1050)/A1049,"")</f>
        <v/>
      </c>
    </row>
    <row r="1050" spans="1:2" x14ac:dyDescent="0.25">
      <c r="A1050" t="e">
        <f>('Annual Return Data'!$M1051+'Annual Return Data'!$O1051)*Information!$D$10</f>
        <v>#VALUE!</v>
      </c>
      <c r="B1050" s="31" t="str">
        <f>IFERROR(($A1050-'Annual Return Data'!$X1051)/A1050,"")</f>
        <v/>
      </c>
    </row>
    <row r="1051" spans="1:2" x14ac:dyDescent="0.25">
      <c r="A1051" t="e">
        <f>('Annual Return Data'!$M1052+'Annual Return Data'!$O1052)*Information!$D$10</f>
        <v>#VALUE!</v>
      </c>
      <c r="B1051" s="31" t="str">
        <f>IFERROR(($A1051-'Annual Return Data'!$X1052)/A1051,"")</f>
        <v/>
      </c>
    </row>
    <row r="1052" spans="1:2" x14ac:dyDescent="0.25">
      <c r="A1052" t="e">
        <f>('Annual Return Data'!$M1053+'Annual Return Data'!$O1053)*Information!$D$10</f>
        <v>#VALUE!</v>
      </c>
      <c r="B1052" s="31" t="str">
        <f>IFERROR(($A1052-'Annual Return Data'!$X1053)/A1052,"")</f>
        <v/>
      </c>
    </row>
    <row r="1053" spans="1:2" x14ac:dyDescent="0.25">
      <c r="A1053" t="e">
        <f>('Annual Return Data'!$M1054+'Annual Return Data'!$O1054)*Information!$D$10</f>
        <v>#VALUE!</v>
      </c>
      <c r="B1053" s="31" t="str">
        <f>IFERROR(($A1053-'Annual Return Data'!$X1054)/A1053,"")</f>
        <v/>
      </c>
    </row>
    <row r="1054" spans="1:2" x14ac:dyDescent="0.25">
      <c r="A1054" t="e">
        <f>('Annual Return Data'!$M1055+'Annual Return Data'!$O1055)*Information!$D$10</f>
        <v>#VALUE!</v>
      </c>
      <c r="B1054" s="31" t="str">
        <f>IFERROR(($A1054-'Annual Return Data'!$X1055)/A1054,"")</f>
        <v/>
      </c>
    </row>
    <row r="1055" spans="1:2" x14ac:dyDescent="0.25">
      <c r="A1055" t="e">
        <f>('Annual Return Data'!$M1056+'Annual Return Data'!$O1056)*Information!$D$10</f>
        <v>#VALUE!</v>
      </c>
      <c r="B1055" s="31" t="str">
        <f>IFERROR(($A1055-'Annual Return Data'!$X1056)/A1055,"")</f>
        <v/>
      </c>
    </row>
    <row r="1056" spans="1:2" x14ac:dyDescent="0.25">
      <c r="A1056" t="e">
        <f>('Annual Return Data'!$M1057+'Annual Return Data'!$O1057)*Information!$D$10</f>
        <v>#VALUE!</v>
      </c>
      <c r="B1056" s="31" t="str">
        <f>IFERROR(($A1056-'Annual Return Data'!$X1057)/A1056,"")</f>
        <v/>
      </c>
    </row>
    <row r="1057" spans="1:2" x14ac:dyDescent="0.25">
      <c r="A1057" t="e">
        <f>('Annual Return Data'!$M1058+'Annual Return Data'!$O1058)*Information!$D$10</f>
        <v>#VALUE!</v>
      </c>
      <c r="B1057" s="31" t="str">
        <f>IFERROR(($A1057-'Annual Return Data'!$X1058)/A1057,"")</f>
        <v/>
      </c>
    </row>
    <row r="1058" spans="1:2" x14ac:dyDescent="0.25">
      <c r="A1058" t="e">
        <f>('Annual Return Data'!$M1059+'Annual Return Data'!$O1059)*Information!$D$10</f>
        <v>#VALUE!</v>
      </c>
      <c r="B1058" s="31" t="str">
        <f>IFERROR(($A1058-'Annual Return Data'!$X1059)/A1058,"")</f>
        <v/>
      </c>
    </row>
    <row r="1059" spans="1:2" x14ac:dyDescent="0.25">
      <c r="A1059" t="e">
        <f>('Annual Return Data'!$M1060+'Annual Return Data'!$O1060)*Information!$D$10</f>
        <v>#VALUE!</v>
      </c>
      <c r="B1059" s="31" t="str">
        <f>IFERROR(($A1059-'Annual Return Data'!$X1060)/A1059,"")</f>
        <v/>
      </c>
    </row>
    <row r="1060" spans="1:2" x14ac:dyDescent="0.25">
      <c r="A1060" t="e">
        <f>('Annual Return Data'!$M1061+'Annual Return Data'!$O1061)*Information!$D$10</f>
        <v>#VALUE!</v>
      </c>
      <c r="B1060" s="31" t="str">
        <f>IFERROR(($A1060-'Annual Return Data'!$X1061)/A1060,"")</f>
        <v/>
      </c>
    </row>
    <row r="1061" spans="1:2" x14ac:dyDescent="0.25">
      <c r="A1061" t="e">
        <f>('Annual Return Data'!$M1062+'Annual Return Data'!$O1062)*Information!$D$10</f>
        <v>#VALUE!</v>
      </c>
      <c r="B1061" s="31" t="str">
        <f>IFERROR(($A1061-'Annual Return Data'!$X1062)/A1061,"")</f>
        <v/>
      </c>
    </row>
    <row r="1062" spans="1:2" x14ac:dyDescent="0.25">
      <c r="A1062" t="e">
        <f>('Annual Return Data'!$M1063+'Annual Return Data'!$O1063)*Information!$D$10</f>
        <v>#VALUE!</v>
      </c>
      <c r="B1062" s="31" t="str">
        <f>IFERROR(($A1062-'Annual Return Data'!$X1063)/A1062,"")</f>
        <v/>
      </c>
    </row>
    <row r="1063" spans="1:2" x14ac:dyDescent="0.25">
      <c r="A1063" t="e">
        <f>('Annual Return Data'!$M1064+'Annual Return Data'!$O1064)*Information!$D$10</f>
        <v>#VALUE!</v>
      </c>
      <c r="B1063" s="31" t="str">
        <f>IFERROR(($A1063-'Annual Return Data'!$X1064)/A1063,"")</f>
        <v/>
      </c>
    </row>
    <row r="1064" spans="1:2" x14ac:dyDescent="0.25">
      <c r="A1064" t="e">
        <f>('Annual Return Data'!$M1065+'Annual Return Data'!$O1065)*Information!$D$10</f>
        <v>#VALUE!</v>
      </c>
      <c r="B1064" s="31" t="str">
        <f>IFERROR(($A1064-'Annual Return Data'!$X1065)/A1064,"")</f>
        <v/>
      </c>
    </row>
    <row r="1065" spans="1:2" x14ac:dyDescent="0.25">
      <c r="A1065" t="e">
        <f>('Annual Return Data'!$M1066+'Annual Return Data'!$O1066)*Information!$D$10</f>
        <v>#VALUE!</v>
      </c>
      <c r="B1065" s="31" t="str">
        <f>IFERROR(($A1065-'Annual Return Data'!$X1066)/A1065,"")</f>
        <v/>
      </c>
    </row>
    <row r="1066" spans="1:2" x14ac:dyDescent="0.25">
      <c r="A1066" t="e">
        <f>('Annual Return Data'!$M1067+'Annual Return Data'!$O1067)*Information!$D$10</f>
        <v>#VALUE!</v>
      </c>
      <c r="B1066" s="31" t="str">
        <f>IFERROR(($A1066-'Annual Return Data'!$X1067)/A1066,"")</f>
        <v/>
      </c>
    </row>
    <row r="1067" spans="1:2" x14ac:dyDescent="0.25">
      <c r="A1067" t="e">
        <f>('Annual Return Data'!$M1068+'Annual Return Data'!$O1068)*Information!$D$10</f>
        <v>#VALUE!</v>
      </c>
      <c r="B1067" s="31" t="str">
        <f>IFERROR(($A1067-'Annual Return Data'!$X1068)/A1067,"")</f>
        <v/>
      </c>
    </row>
    <row r="1068" spans="1:2" x14ac:dyDescent="0.25">
      <c r="A1068" t="e">
        <f>('Annual Return Data'!$M1069+'Annual Return Data'!$O1069)*Information!$D$10</f>
        <v>#VALUE!</v>
      </c>
      <c r="B1068" s="31" t="str">
        <f>IFERROR(($A1068-'Annual Return Data'!$X1069)/A1068,"")</f>
        <v/>
      </c>
    </row>
    <row r="1069" spans="1:2" x14ac:dyDescent="0.25">
      <c r="A1069" t="e">
        <f>('Annual Return Data'!$M1070+'Annual Return Data'!$O1070)*Information!$D$10</f>
        <v>#VALUE!</v>
      </c>
      <c r="B1069" s="31" t="str">
        <f>IFERROR(($A1069-'Annual Return Data'!$X1070)/A1069,"")</f>
        <v/>
      </c>
    </row>
    <row r="1070" spans="1:2" x14ac:dyDescent="0.25">
      <c r="A1070" t="e">
        <f>('Annual Return Data'!$M1071+'Annual Return Data'!$O1071)*Information!$D$10</f>
        <v>#VALUE!</v>
      </c>
      <c r="B1070" s="31" t="str">
        <f>IFERROR(($A1070-'Annual Return Data'!$X1071)/A1070,"")</f>
        <v/>
      </c>
    </row>
    <row r="1071" spans="1:2" x14ac:dyDescent="0.25">
      <c r="A1071" t="e">
        <f>('Annual Return Data'!$M1072+'Annual Return Data'!$O1072)*Information!$D$10</f>
        <v>#VALUE!</v>
      </c>
      <c r="B1071" s="31" t="str">
        <f>IFERROR(($A1071-'Annual Return Data'!$X1072)/A1071,"")</f>
        <v/>
      </c>
    </row>
    <row r="1072" spans="1:2" x14ac:dyDescent="0.25">
      <c r="A1072" t="e">
        <f>('Annual Return Data'!$M1073+'Annual Return Data'!$O1073)*Information!$D$10</f>
        <v>#VALUE!</v>
      </c>
      <c r="B1072" s="31" t="str">
        <f>IFERROR(($A1072-'Annual Return Data'!$X1073)/A1072,"")</f>
        <v/>
      </c>
    </row>
    <row r="1073" spans="1:2" x14ac:dyDescent="0.25">
      <c r="A1073" t="e">
        <f>('Annual Return Data'!$M1074+'Annual Return Data'!$O1074)*Information!$D$10</f>
        <v>#VALUE!</v>
      </c>
      <c r="B1073" s="31" t="str">
        <f>IFERROR(($A1073-'Annual Return Data'!$X1074)/A1073,"")</f>
        <v/>
      </c>
    </row>
    <row r="1074" spans="1:2" x14ac:dyDescent="0.25">
      <c r="A1074" t="e">
        <f>('Annual Return Data'!$M1075+'Annual Return Data'!$O1075)*Information!$D$10</f>
        <v>#VALUE!</v>
      </c>
      <c r="B1074" s="31" t="str">
        <f>IFERROR(($A1074-'Annual Return Data'!$X1075)/A1074,"")</f>
        <v/>
      </c>
    </row>
    <row r="1075" spans="1:2" x14ac:dyDescent="0.25">
      <c r="A1075" t="e">
        <f>('Annual Return Data'!$M1076+'Annual Return Data'!$O1076)*Information!$D$10</f>
        <v>#VALUE!</v>
      </c>
      <c r="B1075" s="31" t="str">
        <f>IFERROR(($A1075-'Annual Return Data'!$X1076)/A1075,"")</f>
        <v/>
      </c>
    </row>
    <row r="1076" spans="1:2" x14ac:dyDescent="0.25">
      <c r="A1076" t="e">
        <f>('Annual Return Data'!$M1077+'Annual Return Data'!$O1077)*Information!$D$10</f>
        <v>#VALUE!</v>
      </c>
      <c r="B1076" s="31" t="str">
        <f>IFERROR(($A1076-'Annual Return Data'!$X1077)/A1076,"")</f>
        <v/>
      </c>
    </row>
    <row r="1077" spans="1:2" x14ac:dyDescent="0.25">
      <c r="A1077" t="e">
        <f>('Annual Return Data'!$M1078+'Annual Return Data'!$O1078)*Information!$D$10</f>
        <v>#VALUE!</v>
      </c>
      <c r="B1077" s="31" t="str">
        <f>IFERROR(($A1077-'Annual Return Data'!$X1078)/A1077,"")</f>
        <v/>
      </c>
    </row>
    <row r="1078" spans="1:2" x14ac:dyDescent="0.25">
      <c r="A1078" t="e">
        <f>('Annual Return Data'!$M1079+'Annual Return Data'!$O1079)*Information!$D$10</f>
        <v>#VALUE!</v>
      </c>
      <c r="B1078" s="31" t="str">
        <f>IFERROR(($A1078-'Annual Return Data'!$X1079)/A1078,"")</f>
        <v/>
      </c>
    </row>
    <row r="1079" spans="1:2" x14ac:dyDescent="0.25">
      <c r="A1079" t="e">
        <f>('Annual Return Data'!$M1080+'Annual Return Data'!$O1080)*Information!$D$10</f>
        <v>#VALUE!</v>
      </c>
      <c r="B1079" s="31" t="str">
        <f>IFERROR(($A1079-'Annual Return Data'!$X1080)/A1079,"")</f>
        <v/>
      </c>
    </row>
    <row r="1080" spans="1:2" x14ac:dyDescent="0.25">
      <c r="A1080" t="e">
        <f>('Annual Return Data'!$M1081+'Annual Return Data'!$O1081)*Information!$D$10</f>
        <v>#VALUE!</v>
      </c>
      <c r="B1080" s="31" t="str">
        <f>IFERROR(($A1080-'Annual Return Data'!$X1081)/A1080,"")</f>
        <v/>
      </c>
    </row>
    <row r="1081" spans="1:2" x14ac:dyDescent="0.25">
      <c r="A1081" t="e">
        <f>('Annual Return Data'!$M1082+'Annual Return Data'!$O1082)*Information!$D$10</f>
        <v>#VALUE!</v>
      </c>
      <c r="B1081" s="31" t="str">
        <f>IFERROR(($A1081-'Annual Return Data'!$X1082)/A1081,"")</f>
        <v/>
      </c>
    </row>
    <row r="1082" spans="1:2" x14ac:dyDescent="0.25">
      <c r="A1082" t="e">
        <f>('Annual Return Data'!$M1083+'Annual Return Data'!$O1083)*Information!$D$10</f>
        <v>#VALUE!</v>
      </c>
      <c r="B1082" s="31" t="str">
        <f>IFERROR(($A1082-'Annual Return Data'!$X1083)/A1082,"")</f>
        <v/>
      </c>
    </row>
    <row r="1083" spans="1:2" x14ac:dyDescent="0.25">
      <c r="A1083" t="e">
        <f>('Annual Return Data'!$M1084+'Annual Return Data'!$O1084)*Information!$D$10</f>
        <v>#VALUE!</v>
      </c>
      <c r="B1083" s="31" t="str">
        <f>IFERROR(($A1083-'Annual Return Data'!$X1084)/A1083,"")</f>
        <v/>
      </c>
    </row>
    <row r="1084" spans="1:2" x14ac:dyDescent="0.25">
      <c r="A1084" t="e">
        <f>('Annual Return Data'!$M1085+'Annual Return Data'!$O1085)*Information!$D$10</f>
        <v>#VALUE!</v>
      </c>
      <c r="B1084" s="31" t="str">
        <f>IFERROR(($A1084-'Annual Return Data'!$X1085)/A1084,"")</f>
        <v/>
      </c>
    </row>
    <row r="1085" spans="1:2" x14ac:dyDescent="0.25">
      <c r="A1085" t="e">
        <f>('Annual Return Data'!$M1086+'Annual Return Data'!$O1086)*Information!$D$10</f>
        <v>#VALUE!</v>
      </c>
      <c r="B1085" s="31" t="str">
        <f>IFERROR(($A1085-'Annual Return Data'!$X1086)/A1085,"")</f>
        <v/>
      </c>
    </row>
    <row r="1086" spans="1:2" x14ac:dyDescent="0.25">
      <c r="A1086" t="e">
        <f>('Annual Return Data'!$M1087+'Annual Return Data'!$O1087)*Information!$D$10</f>
        <v>#VALUE!</v>
      </c>
      <c r="B1086" s="31" t="str">
        <f>IFERROR(($A1086-'Annual Return Data'!$X1087)/A1086,"")</f>
        <v/>
      </c>
    </row>
    <row r="1087" spans="1:2" x14ac:dyDescent="0.25">
      <c r="A1087" t="e">
        <f>('Annual Return Data'!$M1088+'Annual Return Data'!$O1088)*Information!$D$10</f>
        <v>#VALUE!</v>
      </c>
      <c r="B1087" s="31" t="str">
        <f>IFERROR(($A1087-'Annual Return Data'!$X1088)/A1087,"")</f>
        <v/>
      </c>
    </row>
    <row r="1088" spans="1:2" x14ac:dyDescent="0.25">
      <c r="A1088" t="e">
        <f>('Annual Return Data'!$M1089+'Annual Return Data'!$O1089)*Information!$D$10</f>
        <v>#VALUE!</v>
      </c>
      <c r="B1088" s="31" t="str">
        <f>IFERROR(($A1088-'Annual Return Data'!$X1089)/A1088,"")</f>
        <v/>
      </c>
    </row>
    <row r="1089" spans="1:2" x14ac:dyDescent="0.25">
      <c r="A1089" t="e">
        <f>('Annual Return Data'!$M1090+'Annual Return Data'!$O1090)*Information!$D$10</f>
        <v>#VALUE!</v>
      </c>
      <c r="B1089" s="31" t="str">
        <f>IFERROR(($A1089-'Annual Return Data'!$X1090)/A1089,"")</f>
        <v/>
      </c>
    </row>
    <row r="1090" spans="1:2" x14ac:dyDescent="0.25">
      <c r="A1090" t="e">
        <f>('Annual Return Data'!$M1091+'Annual Return Data'!$O1091)*Information!$D$10</f>
        <v>#VALUE!</v>
      </c>
      <c r="B1090" s="31" t="str">
        <f>IFERROR(($A1090-'Annual Return Data'!$X1091)/A1090,"")</f>
        <v/>
      </c>
    </row>
    <row r="1091" spans="1:2" x14ac:dyDescent="0.25">
      <c r="A1091" t="e">
        <f>('Annual Return Data'!$M1092+'Annual Return Data'!$O1092)*Information!$D$10</f>
        <v>#VALUE!</v>
      </c>
      <c r="B1091" s="31" t="str">
        <f>IFERROR(($A1091-'Annual Return Data'!$X1092)/A1091,"")</f>
        <v/>
      </c>
    </row>
    <row r="1092" spans="1:2" x14ac:dyDescent="0.25">
      <c r="A1092" t="e">
        <f>('Annual Return Data'!$M1093+'Annual Return Data'!$O1093)*Information!$D$10</f>
        <v>#VALUE!</v>
      </c>
      <c r="B1092" s="31" t="str">
        <f>IFERROR(($A1092-'Annual Return Data'!$X1093)/A1092,"")</f>
        <v/>
      </c>
    </row>
    <row r="1093" spans="1:2" x14ac:dyDescent="0.25">
      <c r="A1093" t="e">
        <f>('Annual Return Data'!$M1094+'Annual Return Data'!$O1094)*Information!$D$10</f>
        <v>#VALUE!</v>
      </c>
      <c r="B1093" s="31" t="str">
        <f>IFERROR(($A1093-'Annual Return Data'!$X1094)/A1093,"")</f>
        <v/>
      </c>
    </row>
    <row r="1094" spans="1:2" x14ac:dyDescent="0.25">
      <c r="A1094" t="e">
        <f>('Annual Return Data'!$M1095+'Annual Return Data'!$O1095)*Information!$D$10</f>
        <v>#VALUE!</v>
      </c>
      <c r="B1094" s="31" t="str">
        <f>IFERROR(($A1094-'Annual Return Data'!$X1095)/A1094,"")</f>
        <v/>
      </c>
    </row>
    <row r="1095" spans="1:2" x14ac:dyDescent="0.25">
      <c r="A1095" t="e">
        <f>('Annual Return Data'!$M1096+'Annual Return Data'!$O1096)*Information!$D$10</f>
        <v>#VALUE!</v>
      </c>
      <c r="B1095" s="31" t="str">
        <f>IFERROR(($A1095-'Annual Return Data'!$X1096)/A1095,"")</f>
        <v/>
      </c>
    </row>
    <row r="1096" spans="1:2" x14ac:dyDescent="0.25">
      <c r="A1096" t="e">
        <f>('Annual Return Data'!$M1097+'Annual Return Data'!$O1097)*Information!$D$10</f>
        <v>#VALUE!</v>
      </c>
      <c r="B1096" s="31" t="str">
        <f>IFERROR(($A1096-'Annual Return Data'!$X1097)/A1096,"")</f>
        <v/>
      </c>
    </row>
    <row r="1097" spans="1:2" x14ac:dyDescent="0.25">
      <c r="A1097" t="e">
        <f>('Annual Return Data'!$M1098+'Annual Return Data'!$O1098)*Information!$D$10</f>
        <v>#VALUE!</v>
      </c>
      <c r="B1097" s="31" t="str">
        <f>IFERROR(($A1097-'Annual Return Data'!$X1098)/A1097,"")</f>
        <v/>
      </c>
    </row>
    <row r="1098" spans="1:2" x14ac:dyDescent="0.25">
      <c r="A1098" t="e">
        <f>('Annual Return Data'!$M1099+'Annual Return Data'!$O1099)*Information!$D$10</f>
        <v>#VALUE!</v>
      </c>
      <c r="B1098" s="31" t="str">
        <f>IFERROR(($A1098-'Annual Return Data'!$X1099)/A1098,"")</f>
        <v/>
      </c>
    </row>
    <row r="1099" spans="1:2" x14ac:dyDescent="0.25">
      <c r="A1099" t="e">
        <f>('Annual Return Data'!$M1100+'Annual Return Data'!$O1100)*Information!$D$10</f>
        <v>#VALUE!</v>
      </c>
      <c r="B1099" s="31" t="str">
        <f>IFERROR(($A1099-'Annual Return Data'!$X1100)/A1099,"")</f>
        <v/>
      </c>
    </row>
    <row r="1100" spans="1:2" x14ac:dyDescent="0.25">
      <c r="A1100" t="e">
        <f>('Annual Return Data'!$M1101+'Annual Return Data'!$O1101)*Information!$D$10</f>
        <v>#VALUE!</v>
      </c>
      <c r="B1100" s="31" t="str">
        <f>IFERROR(($A1100-'Annual Return Data'!$X1101)/A1100,"")</f>
        <v/>
      </c>
    </row>
    <row r="1101" spans="1:2" x14ac:dyDescent="0.25">
      <c r="A1101" t="e">
        <f>('Annual Return Data'!$M1102+'Annual Return Data'!$O1102)*Information!$D$10</f>
        <v>#VALUE!</v>
      </c>
      <c r="B1101" s="31" t="str">
        <f>IFERROR(($A1101-'Annual Return Data'!$X1102)/A1101,"")</f>
        <v/>
      </c>
    </row>
    <row r="1102" spans="1:2" x14ac:dyDescent="0.25">
      <c r="A1102" t="e">
        <f>('Annual Return Data'!$M1103+'Annual Return Data'!$O1103)*Information!$D$10</f>
        <v>#VALUE!</v>
      </c>
      <c r="B1102" s="31" t="str">
        <f>IFERROR(($A1102-'Annual Return Data'!$X1103)/A1102,"")</f>
        <v/>
      </c>
    </row>
    <row r="1103" spans="1:2" x14ac:dyDescent="0.25">
      <c r="A1103" t="e">
        <f>('Annual Return Data'!$M1104+'Annual Return Data'!$O1104)*Information!$D$10</f>
        <v>#VALUE!</v>
      </c>
      <c r="B1103" s="31" t="str">
        <f>IFERROR(($A1103-'Annual Return Data'!$X1104)/A1103,"")</f>
        <v/>
      </c>
    </row>
    <row r="1104" spans="1:2" x14ac:dyDescent="0.25">
      <c r="A1104" t="e">
        <f>('Annual Return Data'!$M1105+'Annual Return Data'!$O1105)*Information!$D$10</f>
        <v>#VALUE!</v>
      </c>
      <c r="B1104" s="31" t="str">
        <f>IFERROR(($A1104-'Annual Return Data'!$X1105)/A1104,"")</f>
        <v/>
      </c>
    </row>
    <row r="1105" spans="1:2" x14ac:dyDescent="0.25">
      <c r="A1105" t="e">
        <f>('Annual Return Data'!$M1106+'Annual Return Data'!$O1106)*Information!$D$10</f>
        <v>#VALUE!</v>
      </c>
      <c r="B1105" s="31" t="str">
        <f>IFERROR(($A1105-'Annual Return Data'!$X1106)/A1105,"")</f>
        <v/>
      </c>
    </row>
    <row r="1106" spans="1:2" x14ac:dyDescent="0.25">
      <c r="A1106" t="e">
        <f>('Annual Return Data'!$M1107+'Annual Return Data'!$O1107)*Information!$D$10</f>
        <v>#VALUE!</v>
      </c>
      <c r="B1106" s="31" t="str">
        <f>IFERROR(($A1106-'Annual Return Data'!$X1107)/A1106,"")</f>
        <v/>
      </c>
    </row>
    <row r="1107" spans="1:2" x14ac:dyDescent="0.25">
      <c r="A1107" t="e">
        <f>('Annual Return Data'!$M1108+'Annual Return Data'!$O1108)*Information!$D$10</f>
        <v>#VALUE!</v>
      </c>
      <c r="B1107" s="31" t="str">
        <f>IFERROR(($A1107-'Annual Return Data'!$X1108)/A1107,"")</f>
        <v/>
      </c>
    </row>
    <row r="1108" spans="1:2" x14ac:dyDescent="0.25">
      <c r="A1108" t="e">
        <f>('Annual Return Data'!$M1109+'Annual Return Data'!$O1109)*Information!$D$10</f>
        <v>#VALUE!</v>
      </c>
      <c r="B1108" s="31" t="str">
        <f>IFERROR(($A1108-'Annual Return Data'!$X1109)/A1108,"")</f>
        <v/>
      </c>
    </row>
    <row r="1109" spans="1:2" x14ac:dyDescent="0.25">
      <c r="A1109" t="e">
        <f>('Annual Return Data'!$M1110+'Annual Return Data'!$O1110)*Information!$D$10</f>
        <v>#VALUE!</v>
      </c>
      <c r="B1109" s="31" t="str">
        <f>IFERROR(($A1109-'Annual Return Data'!$X1110)/A1109,"")</f>
        <v/>
      </c>
    </row>
    <row r="1110" spans="1:2" x14ac:dyDescent="0.25">
      <c r="A1110" t="e">
        <f>('Annual Return Data'!$M1111+'Annual Return Data'!$O1111)*Information!$D$10</f>
        <v>#VALUE!</v>
      </c>
      <c r="B1110" s="31" t="str">
        <f>IFERROR(($A1110-'Annual Return Data'!$X1111)/A1110,"")</f>
        <v/>
      </c>
    </row>
    <row r="1111" spans="1:2" x14ac:dyDescent="0.25">
      <c r="A1111" t="e">
        <f>('Annual Return Data'!$M1112+'Annual Return Data'!$O1112)*Information!$D$10</f>
        <v>#VALUE!</v>
      </c>
      <c r="B1111" s="31" t="str">
        <f>IFERROR(($A1111-'Annual Return Data'!$X1112)/A1111,"")</f>
        <v/>
      </c>
    </row>
    <row r="1112" spans="1:2" x14ac:dyDescent="0.25">
      <c r="A1112" t="e">
        <f>('Annual Return Data'!$M1113+'Annual Return Data'!$O1113)*Information!$D$10</f>
        <v>#VALUE!</v>
      </c>
      <c r="B1112" s="31" t="str">
        <f>IFERROR(($A1112-'Annual Return Data'!$X1113)/A1112,"")</f>
        <v/>
      </c>
    </row>
    <row r="1113" spans="1:2" x14ac:dyDescent="0.25">
      <c r="A1113" t="e">
        <f>('Annual Return Data'!$M1114+'Annual Return Data'!$O1114)*Information!$D$10</f>
        <v>#VALUE!</v>
      </c>
      <c r="B1113" s="31" t="str">
        <f>IFERROR(($A1113-'Annual Return Data'!$X1114)/A1113,"")</f>
        <v/>
      </c>
    </row>
    <row r="1114" spans="1:2" x14ac:dyDescent="0.25">
      <c r="A1114" t="e">
        <f>('Annual Return Data'!$M1115+'Annual Return Data'!$O1115)*Information!$D$10</f>
        <v>#VALUE!</v>
      </c>
      <c r="B1114" s="31" t="str">
        <f>IFERROR(($A1114-'Annual Return Data'!$X1115)/A1114,"")</f>
        <v/>
      </c>
    </row>
    <row r="1115" spans="1:2" x14ac:dyDescent="0.25">
      <c r="A1115" t="e">
        <f>('Annual Return Data'!$M1116+'Annual Return Data'!$O1116)*Information!$D$10</f>
        <v>#VALUE!</v>
      </c>
      <c r="B1115" s="31" t="str">
        <f>IFERROR(($A1115-'Annual Return Data'!$X1116)/A1115,"")</f>
        <v/>
      </c>
    </row>
    <row r="1116" spans="1:2" x14ac:dyDescent="0.25">
      <c r="A1116" t="e">
        <f>('Annual Return Data'!$M1117+'Annual Return Data'!$O1117)*Information!$D$10</f>
        <v>#VALUE!</v>
      </c>
      <c r="B1116" s="31" t="str">
        <f>IFERROR(($A1116-'Annual Return Data'!$X1117)/A1116,"")</f>
        <v/>
      </c>
    </row>
    <row r="1117" spans="1:2" x14ac:dyDescent="0.25">
      <c r="A1117" t="e">
        <f>('Annual Return Data'!$M1118+'Annual Return Data'!$O1118)*Information!$D$10</f>
        <v>#VALUE!</v>
      </c>
      <c r="B1117" s="31" t="str">
        <f>IFERROR(($A1117-'Annual Return Data'!$X1118)/A1117,"")</f>
        <v/>
      </c>
    </row>
    <row r="1118" spans="1:2" x14ac:dyDescent="0.25">
      <c r="A1118" t="e">
        <f>('Annual Return Data'!$M1119+'Annual Return Data'!$O1119)*Information!$D$10</f>
        <v>#VALUE!</v>
      </c>
      <c r="B1118" s="31" t="str">
        <f>IFERROR(($A1118-'Annual Return Data'!$X1119)/A1118,"")</f>
        <v/>
      </c>
    </row>
    <row r="1119" spans="1:2" x14ac:dyDescent="0.25">
      <c r="A1119" t="e">
        <f>('Annual Return Data'!$M1120+'Annual Return Data'!$O1120)*Information!$D$10</f>
        <v>#VALUE!</v>
      </c>
      <c r="B1119" s="31" t="str">
        <f>IFERROR(($A1119-'Annual Return Data'!$X1120)/A1119,"")</f>
        <v/>
      </c>
    </row>
    <row r="1120" spans="1:2" x14ac:dyDescent="0.25">
      <c r="A1120" t="e">
        <f>('Annual Return Data'!$M1121+'Annual Return Data'!$O1121)*Information!$D$10</f>
        <v>#VALUE!</v>
      </c>
      <c r="B1120" s="31" t="str">
        <f>IFERROR(($A1120-'Annual Return Data'!$X1121)/A1120,"")</f>
        <v/>
      </c>
    </row>
    <row r="1121" spans="1:2" x14ac:dyDescent="0.25">
      <c r="A1121" t="e">
        <f>('Annual Return Data'!$M1122+'Annual Return Data'!$O1122)*Information!$D$10</f>
        <v>#VALUE!</v>
      </c>
      <c r="B1121" s="31" t="str">
        <f>IFERROR(($A1121-'Annual Return Data'!$X1122)/A1121,"")</f>
        <v/>
      </c>
    </row>
    <row r="1122" spans="1:2" x14ac:dyDescent="0.25">
      <c r="A1122" t="e">
        <f>('Annual Return Data'!$M1123+'Annual Return Data'!$O1123)*Information!$D$10</f>
        <v>#VALUE!</v>
      </c>
      <c r="B1122" s="31" t="str">
        <f>IFERROR(($A1122-'Annual Return Data'!$X1123)/A1122,"")</f>
        <v/>
      </c>
    </row>
    <row r="1123" spans="1:2" x14ac:dyDescent="0.25">
      <c r="A1123" t="e">
        <f>('Annual Return Data'!$M1124+'Annual Return Data'!$O1124)*Information!$D$10</f>
        <v>#VALUE!</v>
      </c>
      <c r="B1123" s="31" t="str">
        <f>IFERROR(($A1123-'Annual Return Data'!$X1124)/A1123,"")</f>
        <v/>
      </c>
    </row>
    <row r="1124" spans="1:2" x14ac:dyDescent="0.25">
      <c r="A1124" t="e">
        <f>('Annual Return Data'!$M1125+'Annual Return Data'!$O1125)*Information!$D$10</f>
        <v>#VALUE!</v>
      </c>
      <c r="B1124" s="31" t="str">
        <f>IFERROR(($A1124-'Annual Return Data'!$X1125)/A1124,"")</f>
        <v/>
      </c>
    </row>
    <row r="1125" spans="1:2" x14ac:dyDescent="0.25">
      <c r="A1125" t="e">
        <f>('Annual Return Data'!$M1126+'Annual Return Data'!$O1126)*Information!$D$10</f>
        <v>#VALUE!</v>
      </c>
      <c r="B1125" s="31" t="str">
        <f>IFERROR(($A1125-'Annual Return Data'!$X1126)/A1125,"")</f>
        <v/>
      </c>
    </row>
    <row r="1126" spans="1:2" x14ac:dyDescent="0.25">
      <c r="A1126" t="e">
        <f>('Annual Return Data'!$M1127+'Annual Return Data'!$O1127)*Information!$D$10</f>
        <v>#VALUE!</v>
      </c>
      <c r="B1126" s="31" t="str">
        <f>IFERROR(($A1126-'Annual Return Data'!$X1127)/A1126,"")</f>
        <v/>
      </c>
    </row>
    <row r="1127" spans="1:2" x14ac:dyDescent="0.25">
      <c r="A1127" t="e">
        <f>('Annual Return Data'!$M1128+'Annual Return Data'!$O1128)*Information!$D$10</f>
        <v>#VALUE!</v>
      </c>
      <c r="B1127" s="31" t="str">
        <f>IFERROR(($A1127-'Annual Return Data'!$X1128)/A1127,"")</f>
        <v/>
      </c>
    </row>
    <row r="1128" spans="1:2" x14ac:dyDescent="0.25">
      <c r="A1128" t="e">
        <f>('Annual Return Data'!$M1129+'Annual Return Data'!$O1129)*Information!$D$10</f>
        <v>#VALUE!</v>
      </c>
      <c r="B1128" s="31" t="str">
        <f>IFERROR(($A1128-'Annual Return Data'!$X1129)/A1128,"")</f>
        <v/>
      </c>
    </row>
    <row r="1129" spans="1:2" x14ac:dyDescent="0.25">
      <c r="A1129" t="e">
        <f>('Annual Return Data'!$M1130+'Annual Return Data'!$O1130)*Information!$D$10</f>
        <v>#VALUE!</v>
      </c>
      <c r="B1129" s="31" t="str">
        <f>IFERROR(($A1129-'Annual Return Data'!$X1130)/A1129,"")</f>
        <v/>
      </c>
    </row>
    <row r="1130" spans="1:2" x14ac:dyDescent="0.25">
      <c r="A1130" t="e">
        <f>('Annual Return Data'!$M1131+'Annual Return Data'!$O1131)*Information!$D$10</f>
        <v>#VALUE!</v>
      </c>
      <c r="B1130" s="31" t="str">
        <f>IFERROR(($A1130-'Annual Return Data'!$X1131)/A1130,"")</f>
        <v/>
      </c>
    </row>
    <row r="1131" spans="1:2" x14ac:dyDescent="0.25">
      <c r="A1131" t="e">
        <f>('Annual Return Data'!$M1132+'Annual Return Data'!$O1132)*Information!$D$10</f>
        <v>#VALUE!</v>
      </c>
      <c r="B1131" s="31" t="str">
        <f>IFERROR(($A1131-'Annual Return Data'!$X1132)/A1131,"")</f>
        <v/>
      </c>
    </row>
    <row r="1132" spans="1:2" x14ac:dyDescent="0.25">
      <c r="A1132" t="e">
        <f>('Annual Return Data'!$M1133+'Annual Return Data'!$O1133)*Information!$D$10</f>
        <v>#VALUE!</v>
      </c>
      <c r="B1132" s="31" t="str">
        <f>IFERROR(($A1132-'Annual Return Data'!$X1133)/A1132,"")</f>
        <v/>
      </c>
    </row>
    <row r="1133" spans="1:2" x14ac:dyDescent="0.25">
      <c r="A1133" t="e">
        <f>('Annual Return Data'!$M1134+'Annual Return Data'!$O1134)*Information!$D$10</f>
        <v>#VALUE!</v>
      </c>
      <c r="B1133" s="31" t="str">
        <f>IFERROR(($A1133-'Annual Return Data'!$X1134)/A1133,"")</f>
        <v/>
      </c>
    </row>
    <row r="1134" spans="1:2" x14ac:dyDescent="0.25">
      <c r="A1134" t="e">
        <f>('Annual Return Data'!$M1135+'Annual Return Data'!$O1135)*Information!$D$10</f>
        <v>#VALUE!</v>
      </c>
      <c r="B1134" s="31" t="str">
        <f>IFERROR(($A1134-'Annual Return Data'!$X1135)/A1134,"")</f>
        <v/>
      </c>
    </row>
    <row r="1135" spans="1:2" x14ac:dyDescent="0.25">
      <c r="A1135" t="e">
        <f>('Annual Return Data'!$M1136+'Annual Return Data'!$O1136)*Information!$D$10</f>
        <v>#VALUE!</v>
      </c>
      <c r="B1135" s="31" t="str">
        <f>IFERROR(($A1135-'Annual Return Data'!$X1136)/A1135,"")</f>
        <v/>
      </c>
    </row>
    <row r="1136" spans="1:2" x14ac:dyDescent="0.25">
      <c r="A1136" t="e">
        <f>('Annual Return Data'!$M1137+'Annual Return Data'!$O1137)*Information!$D$10</f>
        <v>#VALUE!</v>
      </c>
      <c r="B1136" s="31" t="str">
        <f>IFERROR(($A1136-'Annual Return Data'!$X1137)/A1136,"")</f>
        <v/>
      </c>
    </row>
    <row r="1137" spans="1:2" x14ac:dyDescent="0.25">
      <c r="A1137" t="e">
        <f>('Annual Return Data'!$M1138+'Annual Return Data'!$O1138)*Information!$D$10</f>
        <v>#VALUE!</v>
      </c>
      <c r="B1137" s="31" t="str">
        <f>IFERROR(($A1137-'Annual Return Data'!$X1138)/A1137,"")</f>
        <v/>
      </c>
    </row>
    <row r="1138" spans="1:2" x14ac:dyDescent="0.25">
      <c r="A1138" t="e">
        <f>('Annual Return Data'!$M1139+'Annual Return Data'!$O1139)*Information!$D$10</f>
        <v>#VALUE!</v>
      </c>
      <c r="B1138" s="31" t="str">
        <f>IFERROR(($A1138-'Annual Return Data'!$X1139)/A1138,"")</f>
        <v/>
      </c>
    </row>
    <row r="1139" spans="1:2" x14ac:dyDescent="0.25">
      <c r="A1139" t="e">
        <f>('Annual Return Data'!$M1140+'Annual Return Data'!$O1140)*Information!$D$10</f>
        <v>#VALUE!</v>
      </c>
      <c r="B1139" s="31" t="str">
        <f>IFERROR(($A1139-'Annual Return Data'!$X1140)/A1139,"")</f>
        <v/>
      </c>
    </row>
    <row r="1140" spans="1:2" x14ac:dyDescent="0.25">
      <c r="A1140" t="e">
        <f>('Annual Return Data'!$M1141+'Annual Return Data'!$O1141)*Information!$D$10</f>
        <v>#VALUE!</v>
      </c>
      <c r="B1140" s="31" t="str">
        <f>IFERROR(($A1140-'Annual Return Data'!$X1141)/A1140,"")</f>
        <v/>
      </c>
    </row>
    <row r="1141" spans="1:2" x14ac:dyDescent="0.25">
      <c r="A1141" t="e">
        <f>('Annual Return Data'!$M1142+'Annual Return Data'!$O1142)*Information!$D$10</f>
        <v>#VALUE!</v>
      </c>
      <c r="B1141" s="31" t="str">
        <f>IFERROR(($A1141-'Annual Return Data'!$X1142)/A1141,"")</f>
        <v/>
      </c>
    </row>
    <row r="1142" spans="1:2" x14ac:dyDescent="0.25">
      <c r="A1142" t="e">
        <f>('Annual Return Data'!$M1143+'Annual Return Data'!$O1143)*Information!$D$10</f>
        <v>#VALUE!</v>
      </c>
      <c r="B1142" s="31" t="str">
        <f>IFERROR(($A1142-'Annual Return Data'!$X1143)/A1142,"")</f>
        <v/>
      </c>
    </row>
    <row r="1143" spans="1:2" x14ac:dyDescent="0.25">
      <c r="A1143" t="e">
        <f>('Annual Return Data'!$M1144+'Annual Return Data'!$O1144)*Information!$D$10</f>
        <v>#VALUE!</v>
      </c>
      <c r="B1143" s="31" t="str">
        <f>IFERROR(($A1143-'Annual Return Data'!$X1144)/A1143,"")</f>
        <v/>
      </c>
    </row>
    <row r="1144" spans="1:2" x14ac:dyDescent="0.25">
      <c r="A1144" t="e">
        <f>('Annual Return Data'!$M1145+'Annual Return Data'!$O1145)*Information!$D$10</f>
        <v>#VALUE!</v>
      </c>
      <c r="B1144" s="31" t="str">
        <f>IFERROR(($A1144-'Annual Return Data'!$X1145)/A1144,"")</f>
        <v/>
      </c>
    </row>
    <row r="1145" spans="1:2" x14ac:dyDescent="0.25">
      <c r="A1145" t="e">
        <f>('Annual Return Data'!$M1146+'Annual Return Data'!$O1146)*Information!$D$10</f>
        <v>#VALUE!</v>
      </c>
      <c r="B1145" s="31" t="str">
        <f>IFERROR(($A1145-'Annual Return Data'!$X1146)/A1145,"")</f>
        <v/>
      </c>
    </row>
    <row r="1146" spans="1:2" x14ac:dyDescent="0.25">
      <c r="A1146" t="e">
        <f>('Annual Return Data'!$M1147+'Annual Return Data'!$O1147)*Information!$D$10</f>
        <v>#VALUE!</v>
      </c>
      <c r="B1146" s="31" t="str">
        <f>IFERROR(($A1146-'Annual Return Data'!$X1147)/A1146,"")</f>
        <v/>
      </c>
    </row>
    <row r="1147" spans="1:2" x14ac:dyDescent="0.25">
      <c r="A1147" t="e">
        <f>('Annual Return Data'!$M1148+'Annual Return Data'!$O1148)*Information!$D$10</f>
        <v>#VALUE!</v>
      </c>
      <c r="B1147" s="31" t="str">
        <f>IFERROR(($A1147-'Annual Return Data'!$X1148)/A1147,"")</f>
        <v/>
      </c>
    </row>
    <row r="1148" spans="1:2" x14ac:dyDescent="0.25">
      <c r="A1148" t="e">
        <f>('Annual Return Data'!$M1149+'Annual Return Data'!$O1149)*Information!$D$10</f>
        <v>#VALUE!</v>
      </c>
      <c r="B1148" s="31" t="str">
        <f>IFERROR(($A1148-'Annual Return Data'!$X1149)/A1148,"")</f>
        <v/>
      </c>
    </row>
    <row r="1149" spans="1:2" x14ac:dyDescent="0.25">
      <c r="A1149" t="e">
        <f>('Annual Return Data'!$M1150+'Annual Return Data'!$O1150)*Information!$D$10</f>
        <v>#VALUE!</v>
      </c>
      <c r="B1149" s="31" t="str">
        <f>IFERROR(($A1149-'Annual Return Data'!$X1150)/A1149,"")</f>
        <v/>
      </c>
    </row>
    <row r="1150" spans="1:2" x14ac:dyDescent="0.25">
      <c r="A1150" t="e">
        <f>('Annual Return Data'!$M1151+'Annual Return Data'!$O1151)*Information!$D$10</f>
        <v>#VALUE!</v>
      </c>
      <c r="B1150" s="31" t="str">
        <f>IFERROR(($A1150-'Annual Return Data'!$X1151)/A1150,"")</f>
        <v/>
      </c>
    </row>
    <row r="1151" spans="1:2" x14ac:dyDescent="0.25">
      <c r="A1151" t="e">
        <f>('Annual Return Data'!$M1152+'Annual Return Data'!$O1152)*Information!$D$10</f>
        <v>#VALUE!</v>
      </c>
      <c r="B1151" s="31" t="str">
        <f>IFERROR(($A1151-'Annual Return Data'!$X1152)/A1151,"")</f>
        <v/>
      </c>
    </row>
    <row r="1152" spans="1:2" x14ac:dyDescent="0.25">
      <c r="A1152" t="e">
        <f>('Annual Return Data'!$M1153+'Annual Return Data'!$O1153)*Information!$D$10</f>
        <v>#VALUE!</v>
      </c>
      <c r="B1152" s="31" t="str">
        <f>IFERROR(($A1152-'Annual Return Data'!$X1153)/A1152,"")</f>
        <v/>
      </c>
    </row>
    <row r="1153" spans="1:2" x14ac:dyDescent="0.25">
      <c r="A1153" t="e">
        <f>('Annual Return Data'!$M1154+'Annual Return Data'!$O1154)*Information!$D$10</f>
        <v>#VALUE!</v>
      </c>
      <c r="B1153" s="31" t="str">
        <f>IFERROR(($A1153-'Annual Return Data'!$X1154)/A1153,"")</f>
        <v/>
      </c>
    </row>
    <row r="1154" spans="1:2" x14ac:dyDescent="0.25">
      <c r="A1154" t="e">
        <f>('Annual Return Data'!$M1155+'Annual Return Data'!$O1155)*Information!$D$10</f>
        <v>#VALUE!</v>
      </c>
      <c r="B1154" s="31" t="str">
        <f>IFERROR(($A1154-'Annual Return Data'!$X1155)/A1154,"")</f>
        <v/>
      </c>
    </row>
    <row r="1155" spans="1:2" x14ac:dyDescent="0.25">
      <c r="A1155" t="e">
        <f>('Annual Return Data'!$M1156+'Annual Return Data'!$O1156)*Information!$D$10</f>
        <v>#VALUE!</v>
      </c>
      <c r="B1155" s="31" t="str">
        <f>IFERROR(($A1155-'Annual Return Data'!$X1156)/A1155,"")</f>
        <v/>
      </c>
    </row>
    <row r="1156" spans="1:2" x14ac:dyDescent="0.25">
      <c r="A1156" t="e">
        <f>('Annual Return Data'!$M1157+'Annual Return Data'!$O1157)*Information!$D$10</f>
        <v>#VALUE!</v>
      </c>
      <c r="B1156" s="31" t="str">
        <f>IFERROR(($A1156-'Annual Return Data'!$X1157)/A1156,"")</f>
        <v/>
      </c>
    </row>
    <row r="1157" spans="1:2" x14ac:dyDescent="0.25">
      <c r="A1157" t="e">
        <f>('Annual Return Data'!$M1158+'Annual Return Data'!$O1158)*Information!$D$10</f>
        <v>#VALUE!</v>
      </c>
      <c r="B1157" s="31" t="str">
        <f>IFERROR(($A1157-'Annual Return Data'!$X1158)/A1157,"")</f>
        <v/>
      </c>
    </row>
    <row r="1158" spans="1:2" x14ac:dyDescent="0.25">
      <c r="A1158" t="e">
        <f>('Annual Return Data'!$M1159+'Annual Return Data'!$O1159)*Information!$D$10</f>
        <v>#VALUE!</v>
      </c>
      <c r="B1158" s="31" t="str">
        <f>IFERROR(($A1158-'Annual Return Data'!$X1159)/A1158,"")</f>
        <v/>
      </c>
    </row>
    <row r="1159" spans="1:2" x14ac:dyDescent="0.25">
      <c r="A1159" t="e">
        <f>('Annual Return Data'!$M1160+'Annual Return Data'!$O1160)*Information!$D$10</f>
        <v>#VALUE!</v>
      </c>
      <c r="B1159" s="31" t="str">
        <f>IFERROR(($A1159-'Annual Return Data'!$X1160)/A1159,"")</f>
        <v/>
      </c>
    </row>
    <row r="1160" spans="1:2" x14ac:dyDescent="0.25">
      <c r="A1160" t="e">
        <f>('Annual Return Data'!$M1161+'Annual Return Data'!$O1161)*Information!$D$10</f>
        <v>#VALUE!</v>
      </c>
      <c r="B1160" s="31" t="str">
        <f>IFERROR(($A1160-'Annual Return Data'!$X1161)/A1160,"")</f>
        <v/>
      </c>
    </row>
    <row r="1161" spans="1:2" x14ac:dyDescent="0.25">
      <c r="A1161" t="e">
        <f>('Annual Return Data'!$M1162+'Annual Return Data'!$O1162)*Information!$D$10</f>
        <v>#VALUE!</v>
      </c>
      <c r="B1161" s="31" t="str">
        <f>IFERROR(($A1161-'Annual Return Data'!$X1162)/A1161,"")</f>
        <v/>
      </c>
    </row>
    <row r="1162" spans="1:2" x14ac:dyDescent="0.25">
      <c r="A1162" t="e">
        <f>('Annual Return Data'!$M1163+'Annual Return Data'!$O1163)*Information!$D$10</f>
        <v>#VALUE!</v>
      </c>
      <c r="B1162" s="31" t="str">
        <f>IFERROR(($A1162-'Annual Return Data'!$X1163)/A1162,"")</f>
        <v/>
      </c>
    </row>
    <row r="1163" spans="1:2" x14ac:dyDescent="0.25">
      <c r="A1163" t="e">
        <f>('Annual Return Data'!$M1164+'Annual Return Data'!$O1164)*Information!$D$10</f>
        <v>#VALUE!</v>
      </c>
      <c r="B1163" s="31" t="str">
        <f>IFERROR(($A1163-'Annual Return Data'!$X1164)/A1163,"")</f>
        <v/>
      </c>
    </row>
    <row r="1164" spans="1:2" x14ac:dyDescent="0.25">
      <c r="A1164" t="e">
        <f>('Annual Return Data'!$M1165+'Annual Return Data'!$O1165)*Information!$D$10</f>
        <v>#VALUE!</v>
      </c>
      <c r="B1164" s="31" t="str">
        <f>IFERROR(($A1164-'Annual Return Data'!$X1165)/A1164,"")</f>
        <v/>
      </c>
    </row>
    <row r="1165" spans="1:2" x14ac:dyDescent="0.25">
      <c r="A1165" t="e">
        <f>('Annual Return Data'!$M1166+'Annual Return Data'!$O1166)*Information!$D$10</f>
        <v>#VALUE!</v>
      </c>
      <c r="B1165" s="31" t="str">
        <f>IFERROR(($A1165-'Annual Return Data'!$X1166)/A1165,"")</f>
        <v/>
      </c>
    </row>
    <row r="1166" spans="1:2" x14ac:dyDescent="0.25">
      <c r="A1166" t="e">
        <f>('Annual Return Data'!$M1167+'Annual Return Data'!$O1167)*Information!$D$10</f>
        <v>#VALUE!</v>
      </c>
      <c r="B1166" s="31" t="str">
        <f>IFERROR(($A1166-'Annual Return Data'!$X1167)/A1166,"")</f>
        <v/>
      </c>
    </row>
    <row r="1167" spans="1:2" x14ac:dyDescent="0.25">
      <c r="A1167" t="e">
        <f>('Annual Return Data'!$M1168+'Annual Return Data'!$O1168)*Information!$D$10</f>
        <v>#VALUE!</v>
      </c>
      <c r="B1167" s="31" t="str">
        <f>IFERROR(($A1167-'Annual Return Data'!$X1168)/A1167,"")</f>
        <v/>
      </c>
    </row>
    <row r="1168" spans="1:2" x14ac:dyDescent="0.25">
      <c r="A1168" t="e">
        <f>('Annual Return Data'!$M1169+'Annual Return Data'!$O1169)*Information!$D$10</f>
        <v>#VALUE!</v>
      </c>
      <c r="B1168" s="31" t="str">
        <f>IFERROR(($A1168-'Annual Return Data'!$X1169)/A1168,"")</f>
        <v/>
      </c>
    </row>
    <row r="1169" spans="1:2" x14ac:dyDescent="0.25">
      <c r="A1169" t="e">
        <f>('Annual Return Data'!$M1170+'Annual Return Data'!$O1170)*Information!$D$10</f>
        <v>#VALUE!</v>
      </c>
      <c r="B1169" s="31" t="str">
        <f>IFERROR(($A1169-'Annual Return Data'!$X1170)/A1169,"")</f>
        <v/>
      </c>
    </row>
    <row r="1170" spans="1:2" x14ac:dyDescent="0.25">
      <c r="A1170" t="e">
        <f>('Annual Return Data'!$M1171+'Annual Return Data'!$O1171)*Information!$D$10</f>
        <v>#VALUE!</v>
      </c>
      <c r="B1170" s="31" t="str">
        <f>IFERROR(($A1170-'Annual Return Data'!$X1171)/A1170,"")</f>
        <v/>
      </c>
    </row>
    <row r="1171" spans="1:2" x14ac:dyDescent="0.25">
      <c r="A1171" t="e">
        <f>('Annual Return Data'!$M1172+'Annual Return Data'!$O1172)*Information!$D$10</f>
        <v>#VALUE!</v>
      </c>
      <c r="B1171" s="31" t="str">
        <f>IFERROR(($A1171-'Annual Return Data'!$X1172)/A1171,"")</f>
        <v/>
      </c>
    </row>
    <row r="1172" spans="1:2" x14ac:dyDescent="0.25">
      <c r="A1172" t="e">
        <f>('Annual Return Data'!$M1173+'Annual Return Data'!$O1173)*Information!$D$10</f>
        <v>#VALUE!</v>
      </c>
      <c r="B1172" s="31" t="str">
        <f>IFERROR(($A1172-'Annual Return Data'!$X1173)/A1172,"")</f>
        <v/>
      </c>
    </row>
    <row r="1173" spans="1:2" x14ac:dyDescent="0.25">
      <c r="A1173" t="e">
        <f>('Annual Return Data'!$M1174+'Annual Return Data'!$O1174)*Information!$D$10</f>
        <v>#VALUE!</v>
      </c>
      <c r="B1173" s="31" t="str">
        <f>IFERROR(($A1173-'Annual Return Data'!$X1174)/A1173,"")</f>
        <v/>
      </c>
    </row>
    <row r="1174" spans="1:2" x14ac:dyDescent="0.25">
      <c r="A1174" t="e">
        <f>('Annual Return Data'!$M1175+'Annual Return Data'!$O1175)*Information!$D$10</f>
        <v>#VALUE!</v>
      </c>
      <c r="B1174" s="31" t="str">
        <f>IFERROR(($A1174-'Annual Return Data'!$X1175)/A1174,"")</f>
        <v/>
      </c>
    </row>
    <row r="1175" spans="1:2" x14ac:dyDescent="0.25">
      <c r="A1175" t="e">
        <f>('Annual Return Data'!$M1176+'Annual Return Data'!$O1176)*Information!$D$10</f>
        <v>#VALUE!</v>
      </c>
      <c r="B1175" s="31" t="str">
        <f>IFERROR(($A1175-'Annual Return Data'!$X1176)/A1175,"")</f>
        <v/>
      </c>
    </row>
    <row r="1176" spans="1:2" x14ac:dyDescent="0.25">
      <c r="A1176" t="e">
        <f>('Annual Return Data'!$M1177+'Annual Return Data'!$O1177)*Information!$D$10</f>
        <v>#VALUE!</v>
      </c>
      <c r="B1176" s="31" t="str">
        <f>IFERROR(($A1176-'Annual Return Data'!$X1177)/A1176,"")</f>
        <v/>
      </c>
    </row>
    <row r="1177" spans="1:2" x14ac:dyDescent="0.25">
      <c r="A1177" t="e">
        <f>('Annual Return Data'!$M1178+'Annual Return Data'!$O1178)*Information!$D$10</f>
        <v>#VALUE!</v>
      </c>
      <c r="B1177" s="31" t="str">
        <f>IFERROR(($A1177-'Annual Return Data'!$X1178)/A1177,"")</f>
        <v/>
      </c>
    </row>
    <row r="1178" spans="1:2" x14ac:dyDescent="0.25">
      <c r="A1178" t="e">
        <f>('Annual Return Data'!$M1179+'Annual Return Data'!$O1179)*Information!$D$10</f>
        <v>#VALUE!</v>
      </c>
      <c r="B1178" s="31" t="str">
        <f>IFERROR(($A1178-'Annual Return Data'!$X1179)/A1178,"")</f>
        <v/>
      </c>
    </row>
    <row r="1179" spans="1:2" x14ac:dyDescent="0.25">
      <c r="A1179" t="e">
        <f>('Annual Return Data'!$M1180+'Annual Return Data'!$O1180)*Information!$D$10</f>
        <v>#VALUE!</v>
      </c>
      <c r="B1179" s="31" t="str">
        <f>IFERROR(($A1179-'Annual Return Data'!$X1180)/A1179,"")</f>
        <v/>
      </c>
    </row>
    <row r="1180" spans="1:2" x14ac:dyDescent="0.25">
      <c r="A1180" t="e">
        <f>('Annual Return Data'!$M1181+'Annual Return Data'!$O1181)*Information!$D$10</f>
        <v>#VALUE!</v>
      </c>
      <c r="B1180" s="31" t="str">
        <f>IFERROR(($A1180-'Annual Return Data'!$X1181)/A1180,"")</f>
        <v/>
      </c>
    </row>
    <row r="1181" spans="1:2" x14ac:dyDescent="0.25">
      <c r="A1181" t="e">
        <f>('Annual Return Data'!$M1182+'Annual Return Data'!$O1182)*Information!$D$10</f>
        <v>#VALUE!</v>
      </c>
      <c r="B1181" s="31" t="str">
        <f>IFERROR(($A1181-'Annual Return Data'!$X1182)/A1181,"")</f>
        <v/>
      </c>
    </row>
    <row r="1182" spans="1:2" x14ac:dyDescent="0.25">
      <c r="A1182" t="e">
        <f>('Annual Return Data'!$M1183+'Annual Return Data'!$O1183)*Information!$D$10</f>
        <v>#VALUE!</v>
      </c>
      <c r="B1182" s="31" t="str">
        <f>IFERROR(($A1182-'Annual Return Data'!$X1183)/A1182,"")</f>
        <v/>
      </c>
    </row>
    <row r="1183" spans="1:2" x14ac:dyDescent="0.25">
      <c r="A1183" t="e">
        <f>('Annual Return Data'!$M1184+'Annual Return Data'!$O1184)*Information!$D$10</f>
        <v>#VALUE!</v>
      </c>
      <c r="B1183" s="31" t="str">
        <f>IFERROR(($A1183-'Annual Return Data'!$X1184)/A1183,"")</f>
        <v/>
      </c>
    </row>
    <row r="1184" spans="1:2" x14ac:dyDescent="0.25">
      <c r="A1184" t="e">
        <f>('Annual Return Data'!$M1185+'Annual Return Data'!$O1185)*Information!$D$10</f>
        <v>#VALUE!</v>
      </c>
      <c r="B1184" s="31" t="str">
        <f>IFERROR(($A1184-'Annual Return Data'!$X1185)/A1184,"")</f>
        <v/>
      </c>
    </row>
    <row r="1185" spans="1:2" x14ac:dyDescent="0.25">
      <c r="A1185" t="e">
        <f>('Annual Return Data'!$M1186+'Annual Return Data'!$O1186)*Information!$D$10</f>
        <v>#VALUE!</v>
      </c>
      <c r="B1185" s="31" t="str">
        <f>IFERROR(($A1185-'Annual Return Data'!$X1186)/A1185,"")</f>
        <v/>
      </c>
    </row>
    <row r="1186" spans="1:2" x14ac:dyDescent="0.25">
      <c r="A1186" t="e">
        <f>('Annual Return Data'!$M1187+'Annual Return Data'!$O1187)*Information!$D$10</f>
        <v>#VALUE!</v>
      </c>
      <c r="B1186" s="31" t="str">
        <f>IFERROR(($A1186-'Annual Return Data'!$X1187)/A1186,"")</f>
        <v/>
      </c>
    </row>
    <row r="1187" spans="1:2" x14ac:dyDescent="0.25">
      <c r="A1187" t="e">
        <f>('Annual Return Data'!$M1188+'Annual Return Data'!$O1188)*Information!$D$10</f>
        <v>#VALUE!</v>
      </c>
      <c r="B1187" s="31" t="str">
        <f>IFERROR(($A1187-'Annual Return Data'!$X1188)/A1187,"")</f>
        <v/>
      </c>
    </row>
    <row r="1188" spans="1:2" x14ac:dyDescent="0.25">
      <c r="A1188" t="e">
        <f>('Annual Return Data'!$M1189+'Annual Return Data'!$O1189)*Information!$D$10</f>
        <v>#VALUE!</v>
      </c>
      <c r="B1188" s="31" t="str">
        <f>IFERROR(($A1188-'Annual Return Data'!$X1189)/A1188,"")</f>
        <v/>
      </c>
    </row>
    <row r="1189" spans="1:2" x14ac:dyDescent="0.25">
      <c r="A1189" t="e">
        <f>('Annual Return Data'!$M1190+'Annual Return Data'!$O1190)*Information!$D$10</f>
        <v>#VALUE!</v>
      </c>
      <c r="B1189" s="31" t="str">
        <f>IFERROR(($A1189-'Annual Return Data'!$X1190)/A1189,"")</f>
        <v/>
      </c>
    </row>
    <row r="1190" spans="1:2" x14ac:dyDescent="0.25">
      <c r="A1190" t="e">
        <f>('Annual Return Data'!$M1191+'Annual Return Data'!$O1191)*Information!$D$10</f>
        <v>#VALUE!</v>
      </c>
      <c r="B1190" s="31" t="str">
        <f>IFERROR(($A1190-'Annual Return Data'!$X1191)/A1190,"")</f>
        <v/>
      </c>
    </row>
    <row r="1191" spans="1:2" x14ac:dyDescent="0.25">
      <c r="A1191" t="e">
        <f>('Annual Return Data'!$M1192+'Annual Return Data'!$O1192)*Information!$D$10</f>
        <v>#VALUE!</v>
      </c>
      <c r="B1191" s="31" t="str">
        <f>IFERROR(($A1191-'Annual Return Data'!$X1192)/A1191,"")</f>
        <v/>
      </c>
    </row>
    <row r="1192" spans="1:2" x14ac:dyDescent="0.25">
      <c r="A1192" t="e">
        <f>('Annual Return Data'!$M1193+'Annual Return Data'!$O1193)*Information!$D$10</f>
        <v>#VALUE!</v>
      </c>
      <c r="B1192" s="31" t="str">
        <f>IFERROR(($A1192-'Annual Return Data'!$X1193)/A1192,"")</f>
        <v/>
      </c>
    </row>
    <row r="1193" spans="1:2" x14ac:dyDescent="0.25">
      <c r="A1193" t="e">
        <f>('Annual Return Data'!$M1194+'Annual Return Data'!$O1194)*Information!$D$10</f>
        <v>#VALUE!</v>
      </c>
      <c r="B1193" s="31" t="str">
        <f>IFERROR(($A1193-'Annual Return Data'!$X1194)/A1193,"")</f>
        <v/>
      </c>
    </row>
    <row r="1194" spans="1:2" x14ac:dyDescent="0.25">
      <c r="A1194" t="e">
        <f>('Annual Return Data'!$M1195+'Annual Return Data'!$O1195)*Information!$D$10</f>
        <v>#VALUE!</v>
      </c>
      <c r="B1194" s="31" t="str">
        <f>IFERROR(($A1194-'Annual Return Data'!$X1195)/A1194,"")</f>
        <v/>
      </c>
    </row>
    <row r="1195" spans="1:2" x14ac:dyDescent="0.25">
      <c r="A1195" t="e">
        <f>('Annual Return Data'!$M1196+'Annual Return Data'!$O1196)*Information!$D$10</f>
        <v>#VALUE!</v>
      </c>
      <c r="B1195" s="31" t="str">
        <f>IFERROR(($A1195-'Annual Return Data'!$X1196)/A1195,"")</f>
        <v/>
      </c>
    </row>
    <row r="1196" spans="1:2" x14ac:dyDescent="0.25">
      <c r="A1196" t="e">
        <f>('Annual Return Data'!$M1197+'Annual Return Data'!$O1197)*Information!$D$10</f>
        <v>#VALUE!</v>
      </c>
      <c r="B1196" s="31" t="str">
        <f>IFERROR(($A1196-'Annual Return Data'!$X1197)/A1196,"")</f>
        <v/>
      </c>
    </row>
    <row r="1197" spans="1:2" x14ac:dyDescent="0.25">
      <c r="A1197" t="e">
        <f>('Annual Return Data'!$M1198+'Annual Return Data'!$O1198)*Information!$D$10</f>
        <v>#VALUE!</v>
      </c>
      <c r="B1197" s="31" t="str">
        <f>IFERROR(($A1197-'Annual Return Data'!$X1198)/A1197,"")</f>
        <v/>
      </c>
    </row>
    <row r="1198" spans="1:2" x14ac:dyDescent="0.25">
      <c r="A1198" t="e">
        <f>('Annual Return Data'!$M1199+'Annual Return Data'!$O1199)*Information!$D$10</f>
        <v>#VALUE!</v>
      </c>
      <c r="B1198" s="31" t="str">
        <f>IFERROR(($A1198-'Annual Return Data'!$X1199)/A1198,"")</f>
        <v/>
      </c>
    </row>
    <row r="1199" spans="1:2" x14ac:dyDescent="0.25">
      <c r="A1199" t="e">
        <f>('Annual Return Data'!$M1200+'Annual Return Data'!$O1200)*Information!$D$10</f>
        <v>#VALUE!</v>
      </c>
      <c r="B1199" s="31" t="str">
        <f>IFERROR(($A1199-'Annual Return Data'!$X1200)/A1199,"")</f>
        <v/>
      </c>
    </row>
    <row r="1200" spans="1:2" x14ac:dyDescent="0.25">
      <c r="A1200" t="e">
        <f>('Annual Return Data'!$M1201+'Annual Return Data'!$O1201)*Information!$D$10</f>
        <v>#VALUE!</v>
      </c>
      <c r="B1200" s="31" t="str">
        <f>IFERROR(($A1200-'Annual Return Data'!$X1201)/A1200,"")</f>
        <v/>
      </c>
    </row>
    <row r="1201" spans="1:2" x14ac:dyDescent="0.25">
      <c r="A1201" t="e">
        <f>('Annual Return Data'!$M1202+'Annual Return Data'!$O1202)*Information!$D$10</f>
        <v>#VALUE!</v>
      </c>
      <c r="B1201" s="31" t="str">
        <f>IFERROR(($A1201-'Annual Return Data'!$X1202)/A1201,"")</f>
        <v/>
      </c>
    </row>
    <row r="1202" spans="1:2" x14ac:dyDescent="0.25">
      <c r="A1202" t="e">
        <f>('Annual Return Data'!$M1203+'Annual Return Data'!$O1203)*Information!$D$10</f>
        <v>#VALUE!</v>
      </c>
      <c r="B1202" s="31" t="str">
        <f>IFERROR(($A1202-'Annual Return Data'!$X1203)/A1202,"")</f>
        <v/>
      </c>
    </row>
    <row r="1203" spans="1:2" x14ac:dyDescent="0.25">
      <c r="A1203" t="e">
        <f>('Annual Return Data'!$M1204+'Annual Return Data'!$O1204)*Information!$D$10</f>
        <v>#VALUE!</v>
      </c>
      <c r="B1203" s="31" t="str">
        <f>IFERROR(($A1203-'Annual Return Data'!$X1204)/A1203,"")</f>
        <v/>
      </c>
    </row>
    <row r="1204" spans="1:2" x14ac:dyDescent="0.25">
      <c r="A1204" t="e">
        <f>('Annual Return Data'!$M1205+'Annual Return Data'!$O1205)*Information!$D$10</f>
        <v>#VALUE!</v>
      </c>
      <c r="B1204" s="31" t="str">
        <f>IFERROR(($A1204-'Annual Return Data'!$X1205)/A1204,"")</f>
        <v/>
      </c>
    </row>
    <row r="1205" spans="1:2" x14ac:dyDescent="0.25">
      <c r="A1205" t="e">
        <f>('Annual Return Data'!$M1206+'Annual Return Data'!$O1206)*Information!$D$10</f>
        <v>#VALUE!</v>
      </c>
      <c r="B1205" s="31" t="str">
        <f>IFERROR(($A1205-'Annual Return Data'!$X1206)/A1205,"")</f>
        <v/>
      </c>
    </row>
    <row r="1206" spans="1:2" x14ac:dyDescent="0.25">
      <c r="A1206" t="e">
        <f>('Annual Return Data'!$M1207+'Annual Return Data'!$O1207)*Information!$D$10</f>
        <v>#VALUE!</v>
      </c>
      <c r="B1206" s="31" t="str">
        <f>IFERROR(($A1206-'Annual Return Data'!$X1207)/A1206,"")</f>
        <v/>
      </c>
    </row>
    <row r="1207" spans="1:2" x14ac:dyDescent="0.25">
      <c r="A1207" t="e">
        <f>('Annual Return Data'!$M1208+'Annual Return Data'!$O1208)*Information!$D$10</f>
        <v>#VALUE!</v>
      </c>
      <c r="B1207" s="31" t="str">
        <f>IFERROR(($A1207-'Annual Return Data'!$X1208)/A1207,"")</f>
        <v/>
      </c>
    </row>
    <row r="1208" spans="1:2" x14ac:dyDescent="0.25">
      <c r="A1208" t="e">
        <f>('Annual Return Data'!$M1209+'Annual Return Data'!$O1209)*Information!$D$10</f>
        <v>#VALUE!</v>
      </c>
      <c r="B1208" s="31" t="str">
        <f>IFERROR(($A1208-'Annual Return Data'!$X1209)/A1208,"")</f>
        <v/>
      </c>
    </row>
    <row r="1209" spans="1:2" x14ac:dyDescent="0.25">
      <c r="A1209" t="e">
        <f>('Annual Return Data'!$M1210+'Annual Return Data'!$O1210)*Information!$D$10</f>
        <v>#VALUE!</v>
      </c>
      <c r="B1209" s="31" t="str">
        <f>IFERROR(($A1209-'Annual Return Data'!$X1210)/A1209,"")</f>
        <v/>
      </c>
    </row>
    <row r="1210" spans="1:2" x14ac:dyDescent="0.25">
      <c r="A1210" t="e">
        <f>('Annual Return Data'!$M1211+'Annual Return Data'!$O1211)*Information!$D$10</f>
        <v>#VALUE!</v>
      </c>
      <c r="B1210" s="31" t="str">
        <f>IFERROR(($A1210-'Annual Return Data'!$X1211)/A1210,"")</f>
        <v/>
      </c>
    </row>
    <row r="1211" spans="1:2" x14ac:dyDescent="0.25">
      <c r="A1211" t="e">
        <f>('Annual Return Data'!$M1212+'Annual Return Data'!$O1212)*Information!$D$10</f>
        <v>#VALUE!</v>
      </c>
      <c r="B1211" s="31" t="str">
        <f>IFERROR(($A1211-'Annual Return Data'!$X1212)/A1211,"")</f>
        <v/>
      </c>
    </row>
    <row r="1212" spans="1:2" x14ac:dyDescent="0.25">
      <c r="A1212" t="e">
        <f>('Annual Return Data'!$M1213+'Annual Return Data'!$O1213)*Information!$D$10</f>
        <v>#VALUE!</v>
      </c>
      <c r="B1212" s="31" t="str">
        <f>IFERROR(($A1212-'Annual Return Data'!$X1213)/A1212,"")</f>
        <v/>
      </c>
    </row>
    <row r="1213" spans="1:2" x14ac:dyDescent="0.25">
      <c r="A1213" t="e">
        <f>('Annual Return Data'!$M1214+'Annual Return Data'!$O1214)*Information!$D$10</f>
        <v>#VALUE!</v>
      </c>
      <c r="B1213" s="31" t="str">
        <f>IFERROR(($A1213-'Annual Return Data'!$X1214)/A1213,"")</f>
        <v/>
      </c>
    </row>
    <row r="1214" spans="1:2" x14ac:dyDescent="0.25">
      <c r="A1214" t="e">
        <f>('Annual Return Data'!$M1215+'Annual Return Data'!$O1215)*Information!$D$10</f>
        <v>#VALUE!</v>
      </c>
      <c r="B1214" s="31" t="str">
        <f>IFERROR(($A1214-'Annual Return Data'!$X1215)/A1214,"")</f>
        <v/>
      </c>
    </row>
    <row r="1215" spans="1:2" x14ac:dyDescent="0.25">
      <c r="A1215" t="e">
        <f>('Annual Return Data'!$M1216+'Annual Return Data'!$O1216)*Information!$D$10</f>
        <v>#VALUE!</v>
      </c>
      <c r="B1215" s="31" t="str">
        <f>IFERROR(($A1215-'Annual Return Data'!$X1216)/A1215,"")</f>
        <v/>
      </c>
    </row>
    <row r="1216" spans="1:2" x14ac:dyDescent="0.25">
      <c r="A1216" t="e">
        <f>('Annual Return Data'!$M1217+'Annual Return Data'!$O1217)*Information!$D$10</f>
        <v>#VALUE!</v>
      </c>
      <c r="B1216" s="31" t="str">
        <f>IFERROR(($A1216-'Annual Return Data'!$X1217)/A1216,"")</f>
        <v/>
      </c>
    </row>
    <row r="1217" spans="1:2" x14ac:dyDescent="0.25">
      <c r="A1217" t="e">
        <f>('Annual Return Data'!$M1218+'Annual Return Data'!$O1218)*Information!$D$10</f>
        <v>#VALUE!</v>
      </c>
      <c r="B1217" s="31" t="str">
        <f>IFERROR(($A1217-'Annual Return Data'!$X1218)/A1217,"")</f>
        <v/>
      </c>
    </row>
    <row r="1218" spans="1:2" x14ac:dyDescent="0.25">
      <c r="A1218" t="e">
        <f>('Annual Return Data'!$M1219+'Annual Return Data'!$O1219)*Information!$D$10</f>
        <v>#VALUE!</v>
      </c>
      <c r="B1218" s="31" t="str">
        <f>IFERROR(($A1218-'Annual Return Data'!$X1219)/A1218,"")</f>
        <v/>
      </c>
    </row>
    <row r="1219" spans="1:2" x14ac:dyDescent="0.25">
      <c r="A1219" t="e">
        <f>('Annual Return Data'!$M1220+'Annual Return Data'!$O1220)*Information!$D$10</f>
        <v>#VALUE!</v>
      </c>
      <c r="B1219" s="31" t="str">
        <f>IFERROR(($A1219-'Annual Return Data'!$X1220)/A1219,"")</f>
        <v/>
      </c>
    </row>
    <row r="1220" spans="1:2" x14ac:dyDescent="0.25">
      <c r="A1220" t="e">
        <f>('Annual Return Data'!$M1221+'Annual Return Data'!$O1221)*Information!$D$10</f>
        <v>#VALUE!</v>
      </c>
      <c r="B1220" s="31" t="str">
        <f>IFERROR(($A1220-'Annual Return Data'!$X1221)/A1220,"")</f>
        <v/>
      </c>
    </row>
    <row r="1221" spans="1:2" x14ac:dyDescent="0.25">
      <c r="A1221" t="e">
        <f>('Annual Return Data'!$M1222+'Annual Return Data'!$O1222)*Information!$D$10</f>
        <v>#VALUE!</v>
      </c>
      <c r="B1221" s="31" t="str">
        <f>IFERROR(($A1221-'Annual Return Data'!$X1222)/A1221,"")</f>
        <v/>
      </c>
    </row>
    <row r="1222" spans="1:2" x14ac:dyDescent="0.25">
      <c r="A1222" t="e">
        <f>('Annual Return Data'!$M1223+'Annual Return Data'!$O1223)*Information!$D$10</f>
        <v>#VALUE!</v>
      </c>
      <c r="B1222" s="31" t="str">
        <f>IFERROR(($A1222-'Annual Return Data'!$X1223)/A1222,"")</f>
        <v/>
      </c>
    </row>
    <row r="1223" spans="1:2" x14ac:dyDescent="0.25">
      <c r="A1223" t="e">
        <f>('Annual Return Data'!$M1224+'Annual Return Data'!$O1224)*Information!$D$10</f>
        <v>#VALUE!</v>
      </c>
      <c r="B1223" s="31" t="str">
        <f>IFERROR(($A1223-'Annual Return Data'!$X1224)/A1223,"")</f>
        <v/>
      </c>
    </row>
    <row r="1224" spans="1:2" x14ac:dyDescent="0.25">
      <c r="A1224" t="e">
        <f>('Annual Return Data'!$M1225+'Annual Return Data'!$O1225)*Information!$D$10</f>
        <v>#VALUE!</v>
      </c>
      <c r="B1224" s="31" t="str">
        <f>IFERROR(($A1224-'Annual Return Data'!$X1225)/A1224,"")</f>
        <v/>
      </c>
    </row>
    <row r="1225" spans="1:2" x14ac:dyDescent="0.25">
      <c r="A1225" t="e">
        <f>('Annual Return Data'!$M1226+'Annual Return Data'!$O1226)*Information!$D$10</f>
        <v>#VALUE!</v>
      </c>
      <c r="B1225" s="31" t="str">
        <f>IFERROR(($A1225-'Annual Return Data'!$X1226)/A1225,"")</f>
        <v/>
      </c>
    </row>
    <row r="1226" spans="1:2" x14ac:dyDescent="0.25">
      <c r="A1226" t="e">
        <f>('Annual Return Data'!$M1227+'Annual Return Data'!$O1227)*Information!$D$10</f>
        <v>#VALUE!</v>
      </c>
      <c r="B1226" s="31" t="str">
        <f>IFERROR(($A1226-'Annual Return Data'!$X1227)/A1226,"")</f>
        <v/>
      </c>
    </row>
    <row r="1227" spans="1:2" x14ac:dyDescent="0.25">
      <c r="A1227" t="e">
        <f>('Annual Return Data'!$M1228+'Annual Return Data'!$O1228)*Information!$D$10</f>
        <v>#VALUE!</v>
      </c>
      <c r="B1227" s="31" t="str">
        <f>IFERROR(($A1227-'Annual Return Data'!$X1228)/A1227,"")</f>
        <v/>
      </c>
    </row>
    <row r="1228" spans="1:2" x14ac:dyDescent="0.25">
      <c r="A1228" t="e">
        <f>('Annual Return Data'!$M1229+'Annual Return Data'!$O1229)*Information!$D$10</f>
        <v>#VALUE!</v>
      </c>
      <c r="B1228" s="31" t="str">
        <f>IFERROR(($A1228-'Annual Return Data'!$X1229)/A1228,"")</f>
        <v/>
      </c>
    </row>
    <row r="1229" spans="1:2" x14ac:dyDescent="0.25">
      <c r="A1229" t="e">
        <f>('Annual Return Data'!$M1230+'Annual Return Data'!$O1230)*Information!$D$10</f>
        <v>#VALUE!</v>
      </c>
      <c r="B1229" s="31" t="str">
        <f>IFERROR(($A1229-'Annual Return Data'!$X1230)/A1229,"")</f>
        <v/>
      </c>
    </row>
    <row r="1230" spans="1:2" x14ac:dyDescent="0.25">
      <c r="A1230" t="e">
        <f>('Annual Return Data'!$M1231+'Annual Return Data'!$O1231)*Information!$D$10</f>
        <v>#VALUE!</v>
      </c>
      <c r="B1230" s="31" t="str">
        <f>IFERROR(($A1230-'Annual Return Data'!$X1231)/A1230,"")</f>
        <v/>
      </c>
    </row>
    <row r="1231" spans="1:2" x14ac:dyDescent="0.25">
      <c r="A1231" t="e">
        <f>('Annual Return Data'!$M1232+'Annual Return Data'!$O1232)*Information!$D$10</f>
        <v>#VALUE!</v>
      </c>
      <c r="B1231" s="31" t="str">
        <f>IFERROR(($A1231-'Annual Return Data'!$X1232)/A1231,"")</f>
        <v/>
      </c>
    </row>
    <row r="1232" spans="1:2" x14ac:dyDescent="0.25">
      <c r="A1232" t="e">
        <f>('Annual Return Data'!$M1233+'Annual Return Data'!$O1233)*Information!$D$10</f>
        <v>#VALUE!</v>
      </c>
      <c r="B1232" s="31" t="str">
        <f>IFERROR(($A1232-'Annual Return Data'!$X1233)/A1232,"")</f>
        <v/>
      </c>
    </row>
    <row r="1233" spans="1:2" x14ac:dyDescent="0.25">
      <c r="A1233" t="e">
        <f>('Annual Return Data'!$M1234+'Annual Return Data'!$O1234)*Information!$D$10</f>
        <v>#VALUE!</v>
      </c>
      <c r="B1233" s="31" t="str">
        <f>IFERROR(($A1233-'Annual Return Data'!$X1234)/A1233,"")</f>
        <v/>
      </c>
    </row>
    <row r="1234" spans="1:2" x14ac:dyDescent="0.25">
      <c r="A1234" t="e">
        <f>('Annual Return Data'!$M1235+'Annual Return Data'!$O1235)*Information!$D$10</f>
        <v>#VALUE!</v>
      </c>
      <c r="B1234" s="31" t="str">
        <f>IFERROR(($A1234-'Annual Return Data'!$X1235)/A1234,"")</f>
        <v/>
      </c>
    </row>
    <row r="1235" spans="1:2" x14ac:dyDescent="0.25">
      <c r="A1235" t="e">
        <f>('Annual Return Data'!$M1236+'Annual Return Data'!$O1236)*Information!$D$10</f>
        <v>#VALUE!</v>
      </c>
      <c r="B1235" s="31" t="str">
        <f>IFERROR(($A1235-'Annual Return Data'!$X1236)/A1235,"")</f>
        <v/>
      </c>
    </row>
    <row r="1236" spans="1:2" x14ac:dyDescent="0.25">
      <c r="A1236" t="e">
        <f>('Annual Return Data'!$M1237+'Annual Return Data'!$O1237)*Information!$D$10</f>
        <v>#VALUE!</v>
      </c>
      <c r="B1236" s="31" t="str">
        <f>IFERROR(($A1236-'Annual Return Data'!$X1237)/A1236,"")</f>
        <v/>
      </c>
    </row>
    <row r="1237" spans="1:2" x14ac:dyDescent="0.25">
      <c r="A1237" t="e">
        <f>('Annual Return Data'!$M1238+'Annual Return Data'!$O1238)*Information!$D$10</f>
        <v>#VALUE!</v>
      </c>
      <c r="B1237" s="31" t="str">
        <f>IFERROR(($A1237-'Annual Return Data'!$X1238)/A1237,"")</f>
        <v/>
      </c>
    </row>
    <row r="1238" spans="1:2" x14ac:dyDescent="0.25">
      <c r="A1238" t="e">
        <f>('Annual Return Data'!$M1239+'Annual Return Data'!$O1239)*Information!$D$10</f>
        <v>#VALUE!</v>
      </c>
      <c r="B1238" s="31" t="str">
        <f>IFERROR(($A1238-'Annual Return Data'!$X1239)/A1238,"")</f>
        <v/>
      </c>
    </row>
    <row r="1239" spans="1:2" x14ac:dyDescent="0.25">
      <c r="A1239" t="e">
        <f>('Annual Return Data'!$M1240+'Annual Return Data'!$O1240)*Information!$D$10</f>
        <v>#VALUE!</v>
      </c>
      <c r="B1239" s="31" t="str">
        <f>IFERROR(($A1239-'Annual Return Data'!$X1240)/A1239,"")</f>
        <v/>
      </c>
    </row>
    <row r="1240" spans="1:2" x14ac:dyDescent="0.25">
      <c r="A1240" t="e">
        <f>('Annual Return Data'!$M1241+'Annual Return Data'!$O1241)*Information!$D$10</f>
        <v>#VALUE!</v>
      </c>
      <c r="B1240" s="31" t="str">
        <f>IFERROR(($A1240-'Annual Return Data'!$X1241)/A1240,"")</f>
        <v/>
      </c>
    </row>
    <row r="1241" spans="1:2" x14ac:dyDescent="0.25">
      <c r="A1241" t="e">
        <f>('Annual Return Data'!$M1242+'Annual Return Data'!$O1242)*Information!$D$10</f>
        <v>#VALUE!</v>
      </c>
      <c r="B1241" s="31" t="str">
        <f>IFERROR(($A1241-'Annual Return Data'!$X1242)/A1241,"")</f>
        <v/>
      </c>
    </row>
    <row r="1242" spans="1:2" x14ac:dyDescent="0.25">
      <c r="A1242" t="e">
        <f>('Annual Return Data'!$M1243+'Annual Return Data'!$O1243)*Information!$D$10</f>
        <v>#VALUE!</v>
      </c>
      <c r="B1242" s="31" t="str">
        <f>IFERROR(($A1242-'Annual Return Data'!$X1243)/A1242,"")</f>
        <v/>
      </c>
    </row>
    <row r="1243" spans="1:2" x14ac:dyDescent="0.25">
      <c r="A1243" t="e">
        <f>('Annual Return Data'!$M1244+'Annual Return Data'!$O1244)*Information!$D$10</f>
        <v>#VALUE!</v>
      </c>
      <c r="B1243" s="31" t="str">
        <f>IFERROR(($A1243-'Annual Return Data'!$X1244)/A1243,"")</f>
        <v/>
      </c>
    </row>
    <row r="1244" spans="1:2" x14ac:dyDescent="0.25">
      <c r="A1244" t="e">
        <f>('Annual Return Data'!$M1245+'Annual Return Data'!$O1245)*Information!$D$10</f>
        <v>#VALUE!</v>
      </c>
      <c r="B1244" s="31" t="str">
        <f>IFERROR(($A1244-'Annual Return Data'!$X1245)/A1244,"")</f>
        <v/>
      </c>
    </row>
    <row r="1245" spans="1:2" x14ac:dyDescent="0.25">
      <c r="A1245" t="e">
        <f>('Annual Return Data'!$M1246+'Annual Return Data'!$O1246)*Information!$D$10</f>
        <v>#VALUE!</v>
      </c>
      <c r="B1245" s="31" t="str">
        <f>IFERROR(($A1245-'Annual Return Data'!$X1246)/A1245,"")</f>
        <v/>
      </c>
    </row>
    <row r="1246" spans="1:2" x14ac:dyDescent="0.25">
      <c r="A1246" t="e">
        <f>('Annual Return Data'!$M1247+'Annual Return Data'!$O1247)*Information!$D$10</f>
        <v>#VALUE!</v>
      </c>
      <c r="B1246" s="31" t="str">
        <f>IFERROR(($A1246-'Annual Return Data'!$X1247)/A1246,"")</f>
        <v/>
      </c>
    </row>
    <row r="1247" spans="1:2" x14ac:dyDescent="0.25">
      <c r="A1247" t="e">
        <f>('Annual Return Data'!$M1248+'Annual Return Data'!$O1248)*Information!$D$10</f>
        <v>#VALUE!</v>
      </c>
      <c r="B1247" s="31" t="str">
        <f>IFERROR(($A1247-'Annual Return Data'!$X1248)/A1247,"")</f>
        <v/>
      </c>
    </row>
    <row r="1248" spans="1:2" x14ac:dyDescent="0.25">
      <c r="A1248" t="e">
        <f>('Annual Return Data'!$M1249+'Annual Return Data'!$O1249)*Information!$D$10</f>
        <v>#VALUE!</v>
      </c>
      <c r="B1248" s="31" t="str">
        <f>IFERROR(($A1248-'Annual Return Data'!$X1249)/A1248,"")</f>
        <v/>
      </c>
    </row>
    <row r="1249" spans="1:2" x14ac:dyDescent="0.25">
      <c r="A1249" t="e">
        <f>('Annual Return Data'!$M1250+'Annual Return Data'!$O1250)*Information!$D$10</f>
        <v>#VALUE!</v>
      </c>
      <c r="B1249" s="31" t="str">
        <f>IFERROR(($A1249-'Annual Return Data'!$X1250)/A1249,"")</f>
        <v/>
      </c>
    </row>
    <row r="1250" spans="1:2" x14ac:dyDescent="0.25">
      <c r="A1250" t="e">
        <f>('Annual Return Data'!$M1251+'Annual Return Data'!$O1251)*Information!$D$10</f>
        <v>#VALUE!</v>
      </c>
      <c r="B1250" s="31" t="str">
        <f>IFERROR(($A1250-'Annual Return Data'!$X1251)/A1250,"")</f>
        <v/>
      </c>
    </row>
    <row r="1251" spans="1:2" x14ac:dyDescent="0.25">
      <c r="A1251" t="e">
        <f>('Annual Return Data'!$M1252+'Annual Return Data'!$O1252)*Information!$D$10</f>
        <v>#VALUE!</v>
      </c>
      <c r="B1251" s="31" t="str">
        <f>IFERROR(($A1251-'Annual Return Data'!$X1252)/A1251,"")</f>
        <v/>
      </c>
    </row>
    <row r="1252" spans="1:2" x14ac:dyDescent="0.25">
      <c r="A1252" t="e">
        <f>('Annual Return Data'!$M1253+'Annual Return Data'!$O1253)*Information!$D$10</f>
        <v>#VALUE!</v>
      </c>
      <c r="B1252" s="31" t="str">
        <f>IFERROR(($A1252-'Annual Return Data'!$X1253)/A1252,"")</f>
        <v/>
      </c>
    </row>
    <row r="1253" spans="1:2" x14ac:dyDescent="0.25">
      <c r="A1253" t="e">
        <f>('Annual Return Data'!$M1254+'Annual Return Data'!$O1254)*Information!$D$10</f>
        <v>#VALUE!</v>
      </c>
      <c r="B1253" s="31" t="str">
        <f>IFERROR(($A1253-'Annual Return Data'!$X1254)/A1253,"")</f>
        <v/>
      </c>
    </row>
    <row r="1254" spans="1:2" x14ac:dyDescent="0.25">
      <c r="A1254" t="e">
        <f>('Annual Return Data'!$M1255+'Annual Return Data'!$O1255)*Information!$D$10</f>
        <v>#VALUE!</v>
      </c>
      <c r="B1254" s="31" t="str">
        <f>IFERROR(($A1254-'Annual Return Data'!$X1255)/A1254,"")</f>
        <v/>
      </c>
    </row>
    <row r="1255" spans="1:2" x14ac:dyDescent="0.25">
      <c r="A1255" t="e">
        <f>('Annual Return Data'!$M1256+'Annual Return Data'!$O1256)*Information!$D$10</f>
        <v>#VALUE!</v>
      </c>
      <c r="B1255" s="31" t="str">
        <f>IFERROR(($A1255-'Annual Return Data'!$X1256)/A1255,"")</f>
        <v/>
      </c>
    </row>
    <row r="1256" spans="1:2" x14ac:dyDescent="0.25">
      <c r="A1256" t="e">
        <f>('Annual Return Data'!$M1257+'Annual Return Data'!$O1257)*Information!$D$10</f>
        <v>#VALUE!</v>
      </c>
      <c r="B1256" s="31" t="str">
        <f>IFERROR(($A1256-'Annual Return Data'!$X1257)/A1256,"")</f>
        <v/>
      </c>
    </row>
    <row r="1257" spans="1:2" x14ac:dyDescent="0.25">
      <c r="A1257" t="e">
        <f>('Annual Return Data'!$M1258+'Annual Return Data'!$O1258)*Information!$D$10</f>
        <v>#VALUE!</v>
      </c>
      <c r="B1257" s="31" t="str">
        <f>IFERROR(($A1257-'Annual Return Data'!$X1258)/A1257,"")</f>
        <v/>
      </c>
    </row>
    <row r="1258" spans="1:2" x14ac:dyDescent="0.25">
      <c r="A1258" t="e">
        <f>('Annual Return Data'!$M1259+'Annual Return Data'!$O1259)*Information!$D$10</f>
        <v>#VALUE!</v>
      </c>
      <c r="B1258" s="31" t="str">
        <f>IFERROR(($A1258-'Annual Return Data'!$X1259)/A1258,"")</f>
        <v/>
      </c>
    </row>
    <row r="1259" spans="1:2" x14ac:dyDescent="0.25">
      <c r="A1259" t="e">
        <f>('Annual Return Data'!$M1260+'Annual Return Data'!$O1260)*Information!$D$10</f>
        <v>#VALUE!</v>
      </c>
      <c r="B1259" s="31" t="str">
        <f>IFERROR(($A1259-'Annual Return Data'!$X1260)/A1259,"")</f>
        <v/>
      </c>
    </row>
    <row r="1260" spans="1:2" x14ac:dyDescent="0.25">
      <c r="A1260" t="e">
        <f>('Annual Return Data'!$M1261+'Annual Return Data'!$O1261)*Information!$D$10</f>
        <v>#VALUE!</v>
      </c>
      <c r="B1260" s="31" t="str">
        <f>IFERROR(($A1260-'Annual Return Data'!$X1261)/A1260,"")</f>
        <v/>
      </c>
    </row>
    <row r="1261" spans="1:2" x14ac:dyDescent="0.25">
      <c r="A1261" t="e">
        <f>('Annual Return Data'!$M1262+'Annual Return Data'!$O1262)*Information!$D$10</f>
        <v>#VALUE!</v>
      </c>
      <c r="B1261" s="31" t="str">
        <f>IFERROR(($A1261-'Annual Return Data'!$X1262)/A1261,"")</f>
        <v/>
      </c>
    </row>
    <row r="1262" spans="1:2" x14ac:dyDescent="0.25">
      <c r="A1262" t="e">
        <f>('Annual Return Data'!$M1263+'Annual Return Data'!$O1263)*Information!$D$10</f>
        <v>#VALUE!</v>
      </c>
      <c r="B1262" s="31" t="str">
        <f>IFERROR(($A1262-'Annual Return Data'!$X1263)/A1262,"")</f>
        <v/>
      </c>
    </row>
    <row r="1263" spans="1:2" x14ac:dyDescent="0.25">
      <c r="A1263" t="e">
        <f>('Annual Return Data'!$M1264+'Annual Return Data'!$O1264)*Information!$D$10</f>
        <v>#VALUE!</v>
      </c>
      <c r="B1263" s="31" t="str">
        <f>IFERROR(($A1263-'Annual Return Data'!$X1264)/A1263,"")</f>
        <v/>
      </c>
    </row>
    <row r="1264" spans="1:2" x14ac:dyDescent="0.25">
      <c r="A1264" t="e">
        <f>('Annual Return Data'!$M1265+'Annual Return Data'!$O1265)*Information!$D$10</f>
        <v>#VALUE!</v>
      </c>
      <c r="B1264" s="31" t="str">
        <f>IFERROR(($A1264-'Annual Return Data'!$X1265)/A1264,"")</f>
        <v/>
      </c>
    </row>
    <row r="1265" spans="1:2" x14ac:dyDescent="0.25">
      <c r="A1265" t="e">
        <f>('Annual Return Data'!$M1266+'Annual Return Data'!$O1266)*Information!$D$10</f>
        <v>#VALUE!</v>
      </c>
      <c r="B1265" s="31" t="str">
        <f>IFERROR(($A1265-'Annual Return Data'!$X1266)/A1265,"")</f>
        <v/>
      </c>
    </row>
    <row r="1266" spans="1:2" x14ac:dyDescent="0.25">
      <c r="A1266" t="e">
        <f>('Annual Return Data'!$M1267+'Annual Return Data'!$O1267)*Information!$D$10</f>
        <v>#VALUE!</v>
      </c>
      <c r="B1266" s="31" t="str">
        <f>IFERROR(($A1266-'Annual Return Data'!$X1267)/A1266,"")</f>
        <v/>
      </c>
    </row>
    <row r="1267" spans="1:2" x14ac:dyDescent="0.25">
      <c r="A1267" t="e">
        <f>('Annual Return Data'!$M1268+'Annual Return Data'!$O1268)*Information!$D$10</f>
        <v>#VALUE!</v>
      </c>
      <c r="B1267" s="31" t="str">
        <f>IFERROR(($A1267-'Annual Return Data'!$X1268)/A1267,"")</f>
        <v/>
      </c>
    </row>
    <row r="1268" spans="1:2" x14ac:dyDescent="0.25">
      <c r="A1268" t="e">
        <f>('Annual Return Data'!$M1269+'Annual Return Data'!$O1269)*Information!$D$10</f>
        <v>#VALUE!</v>
      </c>
      <c r="B1268" s="31" t="str">
        <f>IFERROR(($A1268-'Annual Return Data'!$X1269)/A1268,"")</f>
        <v/>
      </c>
    </row>
    <row r="1269" spans="1:2" x14ac:dyDescent="0.25">
      <c r="A1269" t="e">
        <f>('Annual Return Data'!$M1270+'Annual Return Data'!$O1270)*Information!$D$10</f>
        <v>#VALUE!</v>
      </c>
      <c r="B1269" s="31" t="str">
        <f>IFERROR(($A1269-'Annual Return Data'!$X1270)/A1269,"")</f>
        <v/>
      </c>
    </row>
    <row r="1270" spans="1:2" x14ac:dyDescent="0.25">
      <c r="A1270" t="e">
        <f>('Annual Return Data'!$M1271+'Annual Return Data'!$O1271)*Information!$D$10</f>
        <v>#VALUE!</v>
      </c>
      <c r="B1270" s="31" t="str">
        <f>IFERROR(($A1270-'Annual Return Data'!$X1271)/A1270,"")</f>
        <v/>
      </c>
    </row>
    <row r="1271" spans="1:2" x14ac:dyDescent="0.25">
      <c r="A1271" t="e">
        <f>('Annual Return Data'!$M1272+'Annual Return Data'!$O1272)*Information!$D$10</f>
        <v>#VALUE!</v>
      </c>
      <c r="B1271" s="31" t="str">
        <f>IFERROR(($A1271-'Annual Return Data'!$X1272)/A1271,"")</f>
        <v/>
      </c>
    </row>
    <row r="1272" spans="1:2" x14ac:dyDescent="0.25">
      <c r="A1272" t="e">
        <f>('Annual Return Data'!$M1273+'Annual Return Data'!$O1273)*Information!$D$10</f>
        <v>#VALUE!</v>
      </c>
      <c r="B1272" s="31" t="str">
        <f>IFERROR(($A1272-'Annual Return Data'!$X1273)/A1272,"")</f>
        <v/>
      </c>
    </row>
    <row r="1273" spans="1:2" x14ac:dyDescent="0.25">
      <c r="A1273" t="e">
        <f>('Annual Return Data'!$M1274+'Annual Return Data'!$O1274)*Information!$D$10</f>
        <v>#VALUE!</v>
      </c>
      <c r="B1273" s="31" t="str">
        <f>IFERROR(($A1273-'Annual Return Data'!$X1274)/A1273,"")</f>
        <v/>
      </c>
    </row>
    <row r="1274" spans="1:2" x14ac:dyDescent="0.25">
      <c r="A1274" t="e">
        <f>('Annual Return Data'!$M1275+'Annual Return Data'!$O1275)*Information!$D$10</f>
        <v>#VALUE!</v>
      </c>
      <c r="B1274" s="31" t="str">
        <f>IFERROR(($A1274-'Annual Return Data'!$X1275)/A1274,"")</f>
        <v/>
      </c>
    </row>
    <row r="1275" spans="1:2" x14ac:dyDescent="0.25">
      <c r="A1275" t="e">
        <f>('Annual Return Data'!$M1276+'Annual Return Data'!$O1276)*Information!$D$10</f>
        <v>#VALUE!</v>
      </c>
      <c r="B1275" s="31" t="str">
        <f>IFERROR(($A1275-'Annual Return Data'!$X1276)/A1275,"")</f>
        <v/>
      </c>
    </row>
    <row r="1276" spans="1:2" x14ac:dyDescent="0.25">
      <c r="A1276" t="e">
        <f>('Annual Return Data'!$M1277+'Annual Return Data'!$O1277)*Information!$D$10</f>
        <v>#VALUE!</v>
      </c>
      <c r="B1276" s="31" t="str">
        <f>IFERROR(($A1276-'Annual Return Data'!$X1277)/A1276,"")</f>
        <v/>
      </c>
    </row>
    <row r="1277" spans="1:2" x14ac:dyDescent="0.25">
      <c r="A1277" t="e">
        <f>('Annual Return Data'!$M1278+'Annual Return Data'!$O1278)*Information!$D$10</f>
        <v>#VALUE!</v>
      </c>
      <c r="B1277" s="31" t="str">
        <f>IFERROR(($A1277-'Annual Return Data'!$X1278)/A1277,"")</f>
        <v/>
      </c>
    </row>
    <row r="1278" spans="1:2" x14ac:dyDescent="0.25">
      <c r="A1278" t="e">
        <f>('Annual Return Data'!$M1279+'Annual Return Data'!$O1279)*Information!$D$10</f>
        <v>#VALUE!</v>
      </c>
      <c r="B1278" s="31" t="str">
        <f>IFERROR(($A1278-'Annual Return Data'!$X1279)/A1278,"")</f>
        <v/>
      </c>
    </row>
    <row r="1279" spans="1:2" x14ac:dyDescent="0.25">
      <c r="A1279" t="e">
        <f>('Annual Return Data'!$M1280+'Annual Return Data'!$O1280)*Information!$D$10</f>
        <v>#VALUE!</v>
      </c>
      <c r="B1279" s="31" t="str">
        <f>IFERROR(($A1279-'Annual Return Data'!$X1280)/A1279,"")</f>
        <v/>
      </c>
    </row>
    <row r="1280" spans="1:2" x14ac:dyDescent="0.25">
      <c r="A1280" t="e">
        <f>('Annual Return Data'!$M1281+'Annual Return Data'!$O1281)*Information!$D$10</f>
        <v>#VALUE!</v>
      </c>
      <c r="B1280" s="31" t="str">
        <f>IFERROR(($A1280-'Annual Return Data'!$X1281)/A1280,"")</f>
        <v/>
      </c>
    </row>
    <row r="1281" spans="1:2" x14ac:dyDescent="0.25">
      <c r="A1281" t="e">
        <f>('Annual Return Data'!$M1282+'Annual Return Data'!$O1282)*Information!$D$10</f>
        <v>#VALUE!</v>
      </c>
      <c r="B1281" s="31" t="str">
        <f>IFERROR(($A1281-'Annual Return Data'!$X1282)/A1281,"")</f>
        <v/>
      </c>
    </row>
    <row r="1282" spans="1:2" x14ac:dyDescent="0.25">
      <c r="A1282" t="e">
        <f>('Annual Return Data'!$M1283+'Annual Return Data'!$O1283)*Information!$D$10</f>
        <v>#VALUE!</v>
      </c>
      <c r="B1282" s="31" t="str">
        <f>IFERROR(($A1282-'Annual Return Data'!$X1283)/A1282,"")</f>
        <v/>
      </c>
    </row>
    <row r="1283" spans="1:2" x14ac:dyDescent="0.25">
      <c r="A1283" t="e">
        <f>('Annual Return Data'!$M1284+'Annual Return Data'!$O1284)*Information!$D$10</f>
        <v>#VALUE!</v>
      </c>
      <c r="B1283" s="31" t="str">
        <f>IFERROR(($A1283-'Annual Return Data'!$X1284)/A1283,"")</f>
        <v/>
      </c>
    </row>
    <row r="1284" spans="1:2" x14ac:dyDescent="0.25">
      <c r="A1284" t="e">
        <f>('Annual Return Data'!$M1285+'Annual Return Data'!$O1285)*Information!$D$10</f>
        <v>#VALUE!</v>
      </c>
      <c r="B1284" s="31" t="str">
        <f>IFERROR(($A1284-'Annual Return Data'!$X1285)/A1284,"")</f>
        <v/>
      </c>
    </row>
    <row r="1285" spans="1:2" x14ac:dyDescent="0.25">
      <c r="A1285" t="e">
        <f>('Annual Return Data'!$M1286+'Annual Return Data'!$O1286)*Information!$D$10</f>
        <v>#VALUE!</v>
      </c>
      <c r="B1285" s="31" t="str">
        <f>IFERROR(($A1285-'Annual Return Data'!$X1286)/A1285,"")</f>
        <v/>
      </c>
    </row>
    <row r="1286" spans="1:2" x14ac:dyDescent="0.25">
      <c r="A1286" t="e">
        <f>('Annual Return Data'!$M1287+'Annual Return Data'!$O1287)*Information!$D$10</f>
        <v>#VALUE!</v>
      </c>
      <c r="B1286" s="31" t="str">
        <f>IFERROR(($A1286-'Annual Return Data'!$X1287)/A1286,"")</f>
        <v/>
      </c>
    </row>
    <row r="1287" spans="1:2" x14ac:dyDescent="0.25">
      <c r="A1287" t="e">
        <f>('Annual Return Data'!$M1288+'Annual Return Data'!$O1288)*Information!$D$10</f>
        <v>#VALUE!</v>
      </c>
      <c r="B1287" s="31" t="str">
        <f>IFERROR(($A1287-'Annual Return Data'!$X1288)/A1287,"")</f>
        <v/>
      </c>
    </row>
    <row r="1288" spans="1:2" x14ac:dyDescent="0.25">
      <c r="A1288" t="e">
        <f>('Annual Return Data'!$M1289+'Annual Return Data'!$O1289)*Information!$D$10</f>
        <v>#VALUE!</v>
      </c>
      <c r="B1288" s="31" t="str">
        <f>IFERROR(($A1288-'Annual Return Data'!$X1289)/A1288,"")</f>
        <v/>
      </c>
    </row>
    <row r="1289" spans="1:2" x14ac:dyDescent="0.25">
      <c r="A1289" t="e">
        <f>('Annual Return Data'!$M1290+'Annual Return Data'!$O1290)*Information!$D$10</f>
        <v>#VALUE!</v>
      </c>
      <c r="B1289" s="31" t="str">
        <f>IFERROR(($A1289-'Annual Return Data'!$X1290)/A1289,"")</f>
        <v/>
      </c>
    </row>
    <row r="1290" spans="1:2" x14ac:dyDescent="0.25">
      <c r="A1290" t="e">
        <f>('Annual Return Data'!$M1291+'Annual Return Data'!$O1291)*Information!$D$10</f>
        <v>#VALUE!</v>
      </c>
      <c r="B1290" s="31" t="str">
        <f>IFERROR(($A1290-'Annual Return Data'!$X1291)/A1290,"")</f>
        <v/>
      </c>
    </row>
    <row r="1291" spans="1:2" x14ac:dyDescent="0.25">
      <c r="A1291" t="e">
        <f>('Annual Return Data'!$M1292+'Annual Return Data'!$O1292)*Information!$D$10</f>
        <v>#VALUE!</v>
      </c>
      <c r="B1291" s="31" t="str">
        <f>IFERROR(($A1291-'Annual Return Data'!$X1292)/A1291,"")</f>
        <v/>
      </c>
    </row>
    <row r="1292" spans="1:2" x14ac:dyDescent="0.25">
      <c r="A1292" t="e">
        <f>('Annual Return Data'!$M1293+'Annual Return Data'!$O1293)*Information!$D$10</f>
        <v>#VALUE!</v>
      </c>
      <c r="B1292" s="31" t="str">
        <f>IFERROR(($A1292-'Annual Return Data'!$X1293)/A1292,"")</f>
        <v/>
      </c>
    </row>
    <row r="1293" spans="1:2" x14ac:dyDescent="0.25">
      <c r="A1293" t="e">
        <f>('Annual Return Data'!$M1294+'Annual Return Data'!$O1294)*Information!$D$10</f>
        <v>#VALUE!</v>
      </c>
      <c r="B1293" s="31" t="str">
        <f>IFERROR(($A1293-'Annual Return Data'!$X1294)/A1293,"")</f>
        <v/>
      </c>
    </row>
    <row r="1294" spans="1:2" x14ac:dyDescent="0.25">
      <c r="A1294" t="e">
        <f>('Annual Return Data'!$M1295+'Annual Return Data'!$O1295)*Information!$D$10</f>
        <v>#VALUE!</v>
      </c>
      <c r="B1294" s="31" t="str">
        <f>IFERROR(($A1294-'Annual Return Data'!$X1295)/A1294,"")</f>
        <v/>
      </c>
    </row>
    <row r="1295" spans="1:2" x14ac:dyDescent="0.25">
      <c r="A1295" t="e">
        <f>('Annual Return Data'!$M1296+'Annual Return Data'!$O1296)*Information!$D$10</f>
        <v>#VALUE!</v>
      </c>
      <c r="B1295" s="31" t="str">
        <f>IFERROR(($A1295-'Annual Return Data'!$X1296)/A1295,"")</f>
        <v/>
      </c>
    </row>
    <row r="1296" spans="1:2" x14ac:dyDescent="0.25">
      <c r="A1296" t="e">
        <f>('Annual Return Data'!$M1297+'Annual Return Data'!$O1297)*Information!$D$10</f>
        <v>#VALUE!</v>
      </c>
      <c r="B1296" s="31" t="str">
        <f>IFERROR(($A1296-'Annual Return Data'!$X1297)/A1296,"")</f>
        <v/>
      </c>
    </row>
    <row r="1297" spans="1:2" x14ac:dyDescent="0.25">
      <c r="A1297" t="e">
        <f>('Annual Return Data'!$M1298+'Annual Return Data'!$O1298)*Information!$D$10</f>
        <v>#VALUE!</v>
      </c>
      <c r="B1297" s="31" t="str">
        <f>IFERROR(($A1297-'Annual Return Data'!$X1298)/A1297,"")</f>
        <v/>
      </c>
    </row>
    <row r="1298" spans="1:2" x14ac:dyDescent="0.25">
      <c r="A1298" t="e">
        <f>('Annual Return Data'!$M1299+'Annual Return Data'!$O1299)*Information!$D$10</f>
        <v>#VALUE!</v>
      </c>
      <c r="B1298" s="31" t="str">
        <f>IFERROR(($A1298-'Annual Return Data'!$X1299)/A1298,"")</f>
        <v/>
      </c>
    </row>
    <row r="1299" spans="1:2" x14ac:dyDescent="0.25">
      <c r="A1299" t="e">
        <f>('Annual Return Data'!$M1300+'Annual Return Data'!$O1300)*Information!$D$10</f>
        <v>#VALUE!</v>
      </c>
      <c r="B1299" s="31" t="str">
        <f>IFERROR(($A1299-'Annual Return Data'!$X1300)/A1299,"")</f>
        <v/>
      </c>
    </row>
    <row r="1300" spans="1:2" x14ac:dyDescent="0.25">
      <c r="A1300" t="e">
        <f>('Annual Return Data'!$M1301+'Annual Return Data'!$O1301)*Information!$D$10</f>
        <v>#VALUE!</v>
      </c>
      <c r="B1300" s="31" t="str">
        <f>IFERROR(($A1300-'Annual Return Data'!$X1301)/A1300,"")</f>
        <v/>
      </c>
    </row>
    <row r="1301" spans="1:2" x14ac:dyDescent="0.25">
      <c r="A1301" t="e">
        <f>('Annual Return Data'!$M1302+'Annual Return Data'!$O1302)*Information!$D$10</f>
        <v>#VALUE!</v>
      </c>
      <c r="B1301" s="31" t="str">
        <f>IFERROR(($A1301-'Annual Return Data'!$X1302)/A1301,"")</f>
        <v/>
      </c>
    </row>
    <row r="1302" spans="1:2" x14ac:dyDescent="0.25">
      <c r="A1302" t="e">
        <f>('Annual Return Data'!$M1303+'Annual Return Data'!$O1303)*Information!$D$10</f>
        <v>#VALUE!</v>
      </c>
      <c r="B1302" s="31" t="str">
        <f>IFERROR(($A1302-'Annual Return Data'!$X1303)/A1302,"")</f>
        <v/>
      </c>
    </row>
    <row r="1303" spans="1:2" x14ac:dyDescent="0.25">
      <c r="A1303" t="e">
        <f>('Annual Return Data'!$M1304+'Annual Return Data'!$O1304)*Information!$D$10</f>
        <v>#VALUE!</v>
      </c>
      <c r="B1303" s="31" t="str">
        <f>IFERROR(($A1303-'Annual Return Data'!$X1304)/A1303,"")</f>
        <v/>
      </c>
    </row>
    <row r="1304" spans="1:2" x14ac:dyDescent="0.25">
      <c r="A1304" t="e">
        <f>('Annual Return Data'!$M1305+'Annual Return Data'!$O1305)*Information!$D$10</f>
        <v>#VALUE!</v>
      </c>
      <c r="B1304" s="31" t="str">
        <f>IFERROR(($A1304-'Annual Return Data'!$X1305)/A1304,"")</f>
        <v/>
      </c>
    </row>
    <row r="1305" spans="1:2" x14ac:dyDescent="0.25">
      <c r="A1305" t="e">
        <f>('Annual Return Data'!$M1306+'Annual Return Data'!$O1306)*Information!$D$10</f>
        <v>#VALUE!</v>
      </c>
      <c r="B1305" s="31" t="str">
        <f>IFERROR(($A1305-'Annual Return Data'!$X1306)/A1305,"")</f>
        <v/>
      </c>
    </row>
    <row r="1306" spans="1:2" x14ac:dyDescent="0.25">
      <c r="A1306" t="e">
        <f>('Annual Return Data'!$M1307+'Annual Return Data'!$O1307)*Information!$D$10</f>
        <v>#VALUE!</v>
      </c>
      <c r="B1306" s="31" t="str">
        <f>IFERROR(($A1306-'Annual Return Data'!$X1307)/A1306,"")</f>
        <v/>
      </c>
    </row>
    <row r="1307" spans="1:2" x14ac:dyDescent="0.25">
      <c r="A1307" t="e">
        <f>('Annual Return Data'!$M1308+'Annual Return Data'!$O1308)*Information!$D$10</f>
        <v>#VALUE!</v>
      </c>
      <c r="B1307" s="31" t="str">
        <f>IFERROR(($A1307-'Annual Return Data'!$X1308)/A1307,"")</f>
        <v/>
      </c>
    </row>
    <row r="1308" spans="1:2" x14ac:dyDescent="0.25">
      <c r="A1308" t="e">
        <f>('Annual Return Data'!$M1309+'Annual Return Data'!$O1309)*Information!$D$10</f>
        <v>#VALUE!</v>
      </c>
      <c r="B1308" s="31" t="str">
        <f>IFERROR(($A1308-'Annual Return Data'!$X1309)/A1308,"")</f>
        <v/>
      </c>
    </row>
    <row r="1309" spans="1:2" x14ac:dyDescent="0.25">
      <c r="A1309" t="e">
        <f>('Annual Return Data'!$M1310+'Annual Return Data'!$O1310)*Information!$D$10</f>
        <v>#VALUE!</v>
      </c>
      <c r="B1309" s="31" t="str">
        <f>IFERROR(($A1309-'Annual Return Data'!$X1310)/A1309,"")</f>
        <v/>
      </c>
    </row>
    <row r="1310" spans="1:2" x14ac:dyDescent="0.25">
      <c r="A1310" t="e">
        <f>('Annual Return Data'!$M1311+'Annual Return Data'!$O1311)*Information!$D$10</f>
        <v>#VALUE!</v>
      </c>
      <c r="B1310" s="31" t="str">
        <f>IFERROR(($A1310-'Annual Return Data'!$X1311)/A1310,"")</f>
        <v/>
      </c>
    </row>
    <row r="1311" spans="1:2" x14ac:dyDescent="0.25">
      <c r="A1311" t="e">
        <f>('Annual Return Data'!$M1312+'Annual Return Data'!$O1312)*Information!$D$10</f>
        <v>#VALUE!</v>
      </c>
      <c r="B1311" s="31" t="str">
        <f>IFERROR(($A1311-'Annual Return Data'!$X1312)/A1311,"")</f>
        <v/>
      </c>
    </row>
    <row r="1312" spans="1:2" x14ac:dyDescent="0.25">
      <c r="A1312" t="e">
        <f>('Annual Return Data'!$M1313+'Annual Return Data'!$O1313)*Information!$D$10</f>
        <v>#VALUE!</v>
      </c>
      <c r="B1312" s="31" t="str">
        <f>IFERROR(($A1312-'Annual Return Data'!$X1313)/A1312,"")</f>
        <v/>
      </c>
    </row>
    <row r="1313" spans="1:2" x14ac:dyDescent="0.25">
      <c r="A1313" t="e">
        <f>('Annual Return Data'!$M1314+'Annual Return Data'!$O1314)*Information!$D$10</f>
        <v>#VALUE!</v>
      </c>
      <c r="B1313" s="31" t="str">
        <f>IFERROR(($A1313-'Annual Return Data'!$X1314)/A1313,"")</f>
        <v/>
      </c>
    </row>
    <row r="1314" spans="1:2" x14ac:dyDescent="0.25">
      <c r="A1314" t="e">
        <f>('Annual Return Data'!$M1315+'Annual Return Data'!$O1315)*Information!$D$10</f>
        <v>#VALUE!</v>
      </c>
      <c r="B1314" s="31" t="str">
        <f>IFERROR(($A1314-'Annual Return Data'!$X1315)/A1314,"")</f>
        <v/>
      </c>
    </row>
    <row r="1315" spans="1:2" x14ac:dyDescent="0.25">
      <c r="A1315" t="e">
        <f>('Annual Return Data'!$M1316+'Annual Return Data'!$O1316)*Information!$D$10</f>
        <v>#VALUE!</v>
      </c>
      <c r="B1315" s="31" t="str">
        <f>IFERROR(($A1315-'Annual Return Data'!$X1316)/A1315,"")</f>
        <v/>
      </c>
    </row>
    <row r="1316" spans="1:2" x14ac:dyDescent="0.25">
      <c r="A1316" t="e">
        <f>('Annual Return Data'!$M1317+'Annual Return Data'!$O1317)*Information!$D$10</f>
        <v>#VALUE!</v>
      </c>
      <c r="B1316" s="31" t="str">
        <f>IFERROR(($A1316-'Annual Return Data'!$X1317)/A1316,"")</f>
        <v/>
      </c>
    </row>
    <row r="1317" spans="1:2" x14ac:dyDescent="0.25">
      <c r="A1317" t="e">
        <f>('Annual Return Data'!$M1318+'Annual Return Data'!$O1318)*Information!$D$10</f>
        <v>#VALUE!</v>
      </c>
      <c r="B1317" s="31" t="str">
        <f>IFERROR(($A1317-'Annual Return Data'!$X1318)/A1317,"")</f>
        <v/>
      </c>
    </row>
    <row r="1318" spans="1:2" x14ac:dyDescent="0.25">
      <c r="A1318" t="e">
        <f>('Annual Return Data'!$M1319+'Annual Return Data'!$O1319)*Information!$D$10</f>
        <v>#VALUE!</v>
      </c>
      <c r="B1318" s="31" t="str">
        <f>IFERROR(($A1318-'Annual Return Data'!$X1319)/A1318,"")</f>
        <v/>
      </c>
    </row>
    <row r="1319" spans="1:2" x14ac:dyDescent="0.25">
      <c r="A1319" t="e">
        <f>('Annual Return Data'!$M1320+'Annual Return Data'!$O1320)*Information!$D$10</f>
        <v>#VALUE!</v>
      </c>
      <c r="B1319" s="31" t="str">
        <f>IFERROR(($A1319-'Annual Return Data'!$X1320)/A1319,"")</f>
        <v/>
      </c>
    </row>
    <row r="1320" spans="1:2" x14ac:dyDescent="0.25">
      <c r="A1320" t="e">
        <f>('Annual Return Data'!$M1321+'Annual Return Data'!$O1321)*Information!$D$10</f>
        <v>#VALUE!</v>
      </c>
      <c r="B1320" s="31" t="str">
        <f>IFERROR(($A1320-'Annual Return Data'!$X1321)/A1320,"")</f>
        <v/>
      </c>
    </row>
    <row r="1321" spans="1:2" x14ac:dyDescent="0.25">
      <c r="A1321" t="e">
        <f>('Annual Return Data'!$M1322+'Annual Return Data'!$O1322)*Information!$D$10</f>
        <v>#VALUE!</v>
      </c>
      <c r="B1321" s="31" t="str">
        <f>IFERROR(($A1321-'Annual Return Data'!$X1322)/A1321,"")</f>
        <v/>
      </c>
    </row>
    <row r="1322" spans="1:2" x14ac:dyDescent="0.25">
      <c r="A1322" t="e">
        <f>('Annual Return Data'!$M1323+'Annual Return Data'!$O1323)*Information!$D$10</f>
        <v>#VALUE!</v>
      </c>
      <c r="B1322" s="31" t="str">
        <f>IFERROR(($A1322-'Annual Return Data'!$X1323)/A1322,"")</f>
        <v/>
      </c>
    </row>
    <row r="1323" spans="1:2" x14ac:dyDescent="0.25">
      <c r="A1323" t="e">
        <f>('Annual Return Data'!$M1324+'Annual Return Data'!$O1324)*Information!$D$10</f>
        <v>#VALUE!</v>
      </c>
      <c r="B1323" s="31" t="str">
        <f>IFERROR(($A1323-'Annual Return Data'!$X1324)/A1323,"")</f>
        <v/>
      </c>
    </row>
    <row r="1324" spans="1:2" x14ac:dyDescent="0.25">
      <c r="A1324" t="e">
        <f>('Annual Return Data'!$M1325+'Annual Return Data'!$O1325)*Information!$D$10</f>
        <v>#VALUE!</v>
      </c>
      <c r="B1324" s="31" t="str">
        <f>IFERROR(($A1324-'Annual Return Data'!$X1325)/A1324,"")</f>
        <v/>
      </c>
    </row>
    <row r="1325" spans="1:2" x14ac:dyDescent="0.25">
      <c r="A1325" t="e">
        <f>('Annual Return Data'!$M1326+'Annual Return Data'!$O1326)*Information!$D$10</f>
        <v>#VALUE!</v>
      </c>
      <c r="B1325" s="31" t="str">
        <f>IFERROR(($A1325-'Annual Return Data'!$X1326)/A1325,"")</f>
        <v/>
      </c>
    </row>
    <row r="1326" spans="1:2" x14ac:dyDescent="0.25">
      <c r="A1326" t="e">
        <f>('Annual Return Data'!$M1327+'Annual Return Data'!$O1327)*Information!$D$10</f>
        <v>#VALUE!</v>
      </c>
      <c r="B1326" s="31" t="str">
        <f>IFERROR(($A1326-'Annual Return Data'!$X1327)/A1326,"")</f>
        <v/>
      </c>
    </row>
    <row r="1327" spans="1:2" x14ac:dyDescent="0.25">
      <c r="A1327" t="e">
        <f>('Annual Return Data'!$M1328+'Annual Return Data'!$O1328)*Information!$D$10</f>
        <v>#VALUE!</v>
      </c>
      <c r="B1327" s="31" t="str">
        <f>IFERROR(($A1327-'Annual Return Data'!$X1328)/A1327,"")</f>
        <v/>
      </c>
    </row>
    <row r="1328" spans="1:2" x14ac:dyDescent="0.25">
      <c r="A1328" t="e">
        <f>('Annual Return Data'!$M1329+'Annual Return Data'!$O1329)*Information!$D$10</f>
        <v>#VALUE!</v>
      </c>
      <c r="B1328" s="31" t="str">
        <f>IFERROR(($A1328-'Annual Return Data'!$X1329)/A1328,"")</f>
        <v/>
      </c>
    </row>
    <row r="1329" spans="1:2" x14ac:dyDescent="0.25">
      <c r="A1329" t="e">
        <f>('Annual Return Data'!$M1330+'Annual Return Data'!$O1330)*Information!$D$10</f>
        <v>#VALUE!</v>
      </c>
      <c r="B1329" s="31" t="str">
        <f>IFERROR(($A1329-'Annual Return Data'!$X1330)/A1329,"")</f>
        <v/>
      </c>
    </row>
    <row r="1330" spans="1:2" x14ac:dyDescent="0.25">
      <c r="A1330" t="e">
        <f>('Annual Return Data'!$M1331+'Annual Return Data'!$O1331)*Information!$D$10</f>
        <v>#VALUE!</v>
      </c>
      <c r="B1330" s="31" t="str">
        <f>IFERROR(($A1330-'Annual Return Data'!$X1331)/A1330,"")</f>
        <v/>
      </c>
    </row>
    <row r="1331" spans="1:2" x14ac:dyDescent="0.25">
      <c r="A1331" t="e">
        <f>('Annual Return Data'!$M1332+'Annual Return Data'!$O1332)*Information!$D$10</f>
        <v>#VALUE!</v>
      </c>
      <c r="B1331" s="31" t="str">
        <f>IFERROR(($A1331-'Annual Return Data'!$X1332)/A1331,"")</f>
        <v/>
      </c>
    </row>
    <row r="1332" spans="1:2" x14ac:dyDescent="0.25">
      <c r="A1332" t="e">
        <f>('Annual Return Data'!$M1333+'Annual Return Data'!$O1333)*Information!$D$10</f>
        <v>#VALUE!</v>
      </c>
      <c r="B1332" s="31" t="str">
        <f>IFERROR(($A1332-'Annual Return Data'!$X1333)/A1332,"")</f>
        <v/>
      </c>
    </row>
    <row r="1333" spans="1:2" x14ac:dyDescent="0.25">
      <c r="A1333" t="e">
        <f>('Annual Return Data'!$M1334+'Annual Return Data'!$O1334)*Information!$D$10</f>
        <v>#VALUE!</v>
      </c>
      <c r="B1333" s="31" t="str">
        <f>IFERROR(($A1333-'Annual Return Data'!$X1334)/A1333,"")</f>
        <v/>
      </c>
    </row>
    <row r="1334" spans="1:2" x14ac:dyDescent="0.25">
      <c r="A1334" t="e">
        <f>('Annual Return Data'!$M1335+'Annual Return Data'!$O1335)*Information!$D$10</f>
        <v>#VALUE!</v>
      </c>
      <c r="B1334" s="31" t="str">
        <f>IFERROR(($A1334-'Annual Return Data'!$X1335)/A1334,"")</f>
        <v/>
      </c>
    </row>
    <row r="1335" spans="1:2" x14ac:dyDescent="0.25">
      <c r="A1335" t="e">
        <f>('Annual Return Data'!$M1336+'Annual Return Data'!$O1336)*Information!$D$10</f>
        <v>#VALUE!</v>
      </c>
      <c r="B1335" s="31" t="str">
        <f>IFERROR(($A1335-'Annual Return Data'!$X1336)/A1335,"")</f>
        <v/>
      </c>
    </row>
    <row r="1336" spans="1:2" x14ac:dyDescent="0.25">
      <c r="A1336" t="e">
        <f>('Annual Return Data'!$M1337+'Annual Return Data'!$O1337)*Information!$D$10</f>
        <v>#VALUE!</v>
      </c>
      <c r="B1336" s="31" t="str">
        <f>IFERROR(($A1336-'Annual Return Data'!$X1337)/A1336,"")</f>
        <v/>
      </c>
    </row>
    <row r="1337" spans="1:2" x14ac:dyDescent="0.25">
      <c r="A1337" t="e">
        <f>('Annual Return Data'!$M1338+'Annual Return Data'!$O1338)*Information!$D$10</f>
        <v>#VALUE!</v>
      </c>
      <c r="B1337" s="31" t="str">
        <f>IFERROR(($A1337-'Annual Return Data'!$X1338)/A1337,"")</f>
        <v/>
      </c>
    </row>
    <row r="1338" spans="1:2" x14ac:dyDescent="0.25">
      <c r="A1338" t="e">
        <f>('Annual Return Data'!$M1339+'Annual Return Data'!$O1339)*Information!$D$10</f>
        <v>#VALUE!</v>
      </c>
      <c r="B1338" s="31" t="str">
        <f>IFERROR(($A1338-'Annual Return Data'!$X1339)/A1338,"")</f>
        <v/>
      </c>
    </row>
    <row r="1339" spans="1:2" x14ac:dyDescent="0.25">
      <c r="A1339" t="e">
        <f>('Annual Return Data'!$M1340+'Annual Return Data'!$O1340)*Information!$D$10</f>
        <v>#VALUE!</v>
      </c>
      <c r="B1339" s="31" t="str">
        <f>IFERROR(($A1339-'Annual Return Data'!$X1340)/A1339,"")</f>
        <v/>
      </c>
    </row>
    <row r="1340" spans="1:2" x14ac:dyDescent="0.25">
      <c r="A1340" t="e">
        <f>('Annual Return Data'!$M1341+'Annual Return Data'!$O1341)*Information!$D$10</f>
        <v>#VALUE!</v>
      </c>
      <c r="B1340" s="31" t="str">
        <f>IFERROR(($A1340-'Annual Return Data'!$X1341)/A1340,"")</f>
        <v/>
      </c>
    </row>
    <row r="1341" spans="1:2" x14ac:dyDescent="0.25">
      <c r="A1341" t="e">
        <f>('Annual Return Data'!$M1342+'Annual Return Data'!$O1342)*Information!$D$10</f>
        <v>#VALUE!</v>
      </c>
      <c r="B1341" s="31" t="str">
        <f>IFERROR(($A1341-'Annual Return Data'!$X1342)/A1341,"")</f>
        <v/>
      </c>
    </row>
    <row r="1342" spans="1:2" x14ac:dyDescent="0.25">
      <c r="A1342" t="e">
        <f>('Annual Return Data'!$M1343+'Annual Return Data'!$O1343)*Information!$D$10</f>
        <v>#VALUE!</v>
      </c>
      <c r="B1342" s="31" t="str">
        <f>IFERROR(($A1342-'Annual Return Data'!$X1343)/A1342,"")</f>
        <v/>
      </c>
    </row>
    <row r="1343" spans="1:2" x14ac:dyDescent="0.25">
      <c r="A1343" t="e">
        <f>('Annual Return Data'!$M1344+'Annual Return Data'!$O1344)*Information!$D$10</f>
        <v>#VALUE!</v>
      </c>
      <c r="B1343" s="31" t="str">
        <f>IFERROR(($A1343-'Annual Return Data'!$X1344)/A1343,"")</f>
        <v/>
      </c>
    </row>
    <row r="1344" spans="1:2" x14ac:dyDescent="0.25">
      <c r="A1344" t="e">
        <f>('Annual Return Data'!$M1345+'Annual Return Data'!$O1345)*Information!$D$10</f>
        <v>#VALUE!</v>
      </c>
      <c r="B1344" s="31" t="str">
        <f>IFERROR(($A1344-'Annual Return Data'!$X1345)/A1344,"")</f>
        <v/>
      </c>
    </row>
    <row r="1345" spans="1:2" x14ac:dyDescent="0.25">
      <c r="A1345" t="e">
        <f>('Annual Return Data'!$M1346+'Annual Return Data'!$O1346)*Information!$D$10</f>
        <v>#VALUE!</v>
      </c>
      <c r="B1345" s="31" t="str">
        <f>IFERROR(($A1345-'Annual Return Data'!$X1346)/A1345,"")</f>
        <v/>
      </c>
    </row>
    <row r="1346" spans="1:2" x14ac:dyDescent="0.25">
      <c r="A1346" t="e">
        <f>('Annual Return Data'!$M1347+'Annual Return Data'!$O1347)*Information!$D$10</f>
        <v>#VALUE!</v>
      </c>
      <c r="B1346" s="31" t="str">
        <f>IFERROR(($A1346-'Annual Return Data'!$X1347)/A1346,"")</f>
        <v/>
      </c>
    </row>
    <row r="1347" spans="1:2" x14ac:dyDescent="0.25">
      <c r="A1347" t="e">
        <f>('Annual Return Data'!$M1348+'Annual Return Data'!$O1348)*Information!$D$10</f>
        <v>#VALUE!</v>
      </c>
      <c r="B1347" s="31" t="str">
        <f>IFERROR(($A1347-'Annual Return Data'!$X1348)/A1347,"")</f>
        <v/>
      </c>
    </row>
    <row r="1348" spans="1:2" x14ac:dyDescent="0.25">
      <c r="A1348" t="e">
        <f>('Annual Return Data'!$M1349+'Annual Return Data'!$O1349)*Information!$D$10</f>
        <v>#VALUE!</v>
      </c>
      <c r="B1348" s="31" t="str">
        <f>IFERROR(($A1348-'Annual Return Data'!$X1349)/A1348,"")</f>
        <v/>
      </c>
    </row>
    <row r="1349" spans="1:2" x14ac:dyDescent="0.25">
      <c r="A1349" t="e">
        <f>('Annual Return Data'!$M1350+'Annual Return Data'!$O1350)*Information!$D$10</f>
        <v>#VALUE!</v>
      </c>
      <c r="B1349" s="31" t="str">
        <f>IFERROR(($A1349-'Annual Return Data'!$X1350)/A1349,"")</f>
        <v/>
      </c>
    </row>
    <row r="1350" spans="1:2" x14ac:dyDescent="0.25">
      <c r="A1350" t="e">
        <f>('Annual Return Data'!$M1351+'Annual Return Data'!$O1351)*Information!$D$10</f>
        <v>#VALUE!</v>
      </c>
      <c r="B1350" s="31" t="str">
        <f>IFERROR(($A1350-'Annual Return Data'!$X1351)/A1350,"")</f>
        <v/>
      </c>
    </row>
    <row r="1351" spans="1:2" x14ac:dyDescent="0.25">
      <c r="A1351" t="e">
        <f>('Annual Return Data'!$M1352+'Annual Return Data'!$O1352)*Information!$D$10</f>
        <v>#VALUE!</v>
      </c>
      <c r="B1351" s="31" t="str">
        <f>IFERROR(($A1351-'Annual Return Data'!$X1352)/A1351,"")</f>
        <v/>
      </c>
    </row>
    <row r="1352" spans="1:2" x14ac:dyDescent="0.25">
      <c r="A1352" t="e">
        <f>('Annual Return Data'!$M1353+'Annual Return Data'!$O1353)*Information!$D$10</f>
        <v>#VALUE!</v>
      </c>
      <c r="B1352" s="31" t="str">
        <f>IFERROR(($A1352-'Annual Return Data'!$X1353)/A1352,"")</f>
        <v/>
      </c>
    </row>
    <row r="1353" spans="1:2" x14ac:dyDescent="0.25">
      <c r="A1353" t="e">
        <f>('Annual Return Data'!$M1354+'Annual Return Data'!$O1354)*Information!$D$10</f>
        <v>#VALUE!</v>
      </c>
      <c r="B1353" s="31" t="str">
        <f>IFERROR(($A1353-'Annual Return Data'!$X1354)/A1353,"")</f>
        <v/>
      </c>
    </row>
    <row r="1354" spans="1:2" x14ac:dyDescent="0.25">
      <c r="A1354" t="e">
        <f>('Annual Return Data'!$M1355+'Annual Return Data'!$O1355)*Information!$D$10</f>
        <v>#VALUE!</v>
      </c>
      <c r="B1354" s="31" t="str">
        <f>IFERROR(($A1354-'Annual Return Data'!$X1355)/A1354,"")</f>
        <v/>
      </c>
    </row>
    <row r="1355" spans="1:2" x14ac:dyDescent="0.25">
      <c r="A1355" t="e">
        <f>('Annual Return Data'!$M1356+'Annual Return Data'!$O1356)*Information!$D$10</f>
        <v>#VALUE!</v>
      </c>
      <c r="B1355" s="31" t="str">
        <f>IFERROR(($A1355-'Annual Return Data'!$X1356)/A1355,"")</f>
        <v/>
      </c>
    </row>
    <row r="1356" spans="1:2" x14ac:dyDescent="0.25">
      <c r="A1356" t="e">
        <f>('Annual Return Data'!$M1357+'Annual Return Data'!$O1357)*Information!$D$10</f>
        <v>#VALUE!</v>
      </c>
      <c r="B1356" s="31" t="str">
        <f>IFERROR(($A1356-'Annual Return Data'!$X1357)/A1356,"")</f>
        <v/>
      </c>
    </row>
    <row r="1357" spans="1:2" x14ac:dyDescent="0.25">
      <c r="A1357" t="e">
        <f>('Annual Return Data'!$M1358+'Annual Return Data'!$O1358)*Information!$D$10</f>
        <v>#VALUE!</v>
      </c>
      <c r="B1357" s="31" t="str">
        <f>IFERROR(($A1357-'Annual Return Data'!$X1358)/A1357,"")</f>
        <v/>
      </c>
    </row>
    <row r="1358" spans="1:2" x14ac:dyDescent="0.25">
      <c r="A1358" t="e">
        <f>('Annual Return Data'!$M1359+'Annual Return Data'!$O1359)*Information!$D$10</f>
        <v>#VALUE!</v>
      </c>
      <c r="B1358" s="31" t="str">
        <f>IFERROR(($A1358-'Annual Return Data'!$X1359)/A1358,"")</f>
        <v/>
      </c>
    </row>
    <row r="1359" spans="1:2" x14ac:dyDescent="0.25">
      <c r="A1359" t="e">
        <f>('Annual Return Data'!$M1360+'Annual Return Data'!$O1360)*Information!$D$10</f>
        <v>#VALUE!</v>
      </c>
      <c r="B1359" s="31" t="str">
        <f>IFERROR(($A1359-'Annual Return Data'!$X1360)/A1359,"")</f>
        <v/>
      </c>
    </row>
    <row r="1360" spans="1:2" x14ac:dyDescent="0.25">
      <c r="A1360" t="e">
        <f>('Annual Return Data'!$M1361+'Annual Return Data'!$O1361)*Information!$D$10</f>
        <v>#VALUE!</v>
      </c>
      <c r="B1360" s="31" t="str">
        <f>IFERROR(($A1360-'Annual Return Data'!$X1361)/A1360,"")</f>
        <v/>
      </c>
    </row>
    <row r="1361" spans="1:2" x14ac:dyDescent="0.25">
      <c r="A1361" t="e">
        <f>('Annual Return Data'!$M1362+'Annual Return Data'!$O1362)*Information!$D$10</f>
        <v>#VALUE!</v>
      </c>
      <c r="B1361" s="31" t="str">
        <f>IFERROR(($A1361-'Annual Return Data'!$X1362)/A1361,"")</f>
        <v/>
      </c>
    </row>
    <row r="1362" spans="1:2" x14ac:dyDescent="0.25">
      <c r="A1362" t="e">
        <f>('Annual Return Data'!$M1363+'Annual Return Data'!$O1363)*Information!$D$10</f>
        <v>#VALUE!</v>
      </c>
      <c r="B1362" s="31" t="str">
        <f>IFERROR(($A1362-'Annual Return Data'!$X1363)/A1362,"")</f>
        <v/>
      </c>
    </row>
    <row r="1363" spans="1:2" x14ac:dyDescent="0.25">
      <c r="A1363" t="e">
        <f>('Annual Return Data'!$M1364+'Annual Return Data'!$O1364)*Information!$D$10</f>
        <v>#VALUE!</v>
      </c>
      <c r="B1363" s="31" t="str">
        <f>IFERROR(($A1363-'Annual Return Data'!$X1364)/A1363,"")</f>
        <v/>
      </c>
    </row>
    <row r="1364" spans="1:2" x14ac:dyDescent="0.25">
      <c r="A1364" t="e">
        <f>('Annual Return Data'!$M1365+'Annual Return Data'!$O1365)*Information!$D$10</f>
        <v>#VALUE!</v>
      </c>
      <c r="B1364" s="31" t="str">
        <f>IFERROR(($A1364-'Annual Return Data'!$X1365)/A1364,"")</f>
        <v/>
      </c>
    </row>
    <row r="1365" spans="1:2" x14ac:dyDescent="0.25">
      <c r="A1365" t="e">
        <f>('Annual Return Data'!$M1366+'Annual Return Data'!$O1366)*Information!$D$10</f>
        <v>#VALUE!</v>
      </c>
      <c r="B1365" s="31" t="str">
        <f>IFERROR(($A1365-'Annual Return Data'!$X1366)/A1365,"")</f>
        <v/>
      </c>
    </row>
    <row r="1366" spans="1:2" x14ac:dyDescent="0.25">
      <c r="A1366" t="e">
        <f>('Annual Return Data'!$M1367+'Annual Return Data'!$O1367)*Information!$D$10</f>
        <v>#VALUE!</v>
      </c>
      <c r="B1366" s="31" t="str">
        <f>IFERROR(($A1366-'Annual Return Data'!$X1367)/A1366,"")</f>
        <v/>
      </c>
    </row>
    <row r="1367" spans="1:2" x14ac:dyDescent="0.25">
      <c r="A1367" t="e">
        <f>('Annual Return Data'!$M1368+'Annual Return Data'!$O1368)*Information!$D$10</f>
        <v>#VALUE!</v>
      </c>
      <c r="B1367" s="31" t="str">
        <f>IFERROR(($A1367-'Annual Return Data'!$X1368)/A1367,"")</f>
        <v/>
      </c>
    </row>
    <row r="1368" spans="1:2" x14ac:dyDescent="0.25">
      <c r="A1368" t="e">
        <f>('Annual Return Data'!$M1369+'Annual Return Data'!$O1369)*Information!$D$10</f>
        <v>#VALUE!</v>
      </c>
      <c r="B1368" s="31" t="str">
        <f>IFERROR(($A1368-'Annual Return Data'!$X1369)/A1368,"")</f>
        <v/>
      </c>
    </row>
    <row r="1369" spans="1:2" x14ac:dyDescent="0.25">
      <c r="A1369" t="e">
        <f>('Annual Return Data'!$M1370+'Annual Return Data'!$O1370)*Information!$D$10</f>
        <v>#VALUE!</v>
      </c>
      <c r="B1369" s="31" t="str">
        <f>IFERROR(($A1369-'Annual Return Data'!$X1370)/A1369,"")</f>
        <v/>
      </c>
    </row>
    <row r="1370" spans="1:2" x14ac:dyDescent="0.25">
      <c r="A1370" t="e">
        <f>('Annual Return Data'!$M1371+'Annual Return Data'!$O1371)*Information!$D$10</f>
        <v>#VALUE!</v>
      </c>
      <c r="B1370" s="31" t="str">
        <f>IFERROR(($A1370-'Annual Return Data'!$X1371)/A1370,"")</f>
        <v/>
      </c>
    </row>
    <row r="1371" spans="1:2" x14ac:dyDescent="0.25">
      <c r="A1371" t="e">
        <f>('Annual Return Data'!$M1372+'Annual Return Data'!$O1372)*Information!$D$10</f>
        <v>#VALUE!</v>
      </c>
      <c r="B1371" s="31" t="str">
        <f>IFERROR(($A1371-'Annual Return Data'!$X1372)/A1371,"")</f>
        <v/>
      </c>
    </row>
    <row r="1372" spans="1:2" x14ac:dyDescent="0.25">
      <c r="A1372" t="e">
        <f>('Annual Return Data'!$M1373+'Annual Return Data'!$O1373)*Information!$D$10</f>
        <v>#VALUE!</v>
      </c>
      <c r="B1372" s="31" t="str">
        <f>IFERROR(($A1372-'Annual Return Data'!$X1373)/A1372,"")</f>
        <v/>
      </c>
    </row>
    <row r="1373" spans="1:2" x14ac:dyDescent="0.25">
      <c r="A1373" t="e">
        <f>('Annual Return Data'!$M1374+'Annual Return Data'!$O1374)*Information!$D$10</f>
        <v>#VALUE!</v>
      </c>
      <c r="B1373" s="31" t="str">
        <f>IFERROR(($A1373-'Annual Return Data'!$X1374)/A1373,"")</f>
        <v/>
      </c>
    </row>
    <row r="1374" spans="1:2" x14ac:dyDescent="0.25">
      <c r="A1374" t="e">
        <f>('Annual Return Data'!$M1375+'Annual Return Data'!$O1375)*Information!$D$10</f>
        <v>#VALUE!</v>
      </c>
      <c r="B1374" s="31" t="str">
        <f>IFERROR(($A1374-'Annual Return Data'!$X1375)/A1374,"")</f>
        <v/>
      </c>
    </row>
    <row r="1375" spans="1:2" x14ac:dyDescent="0.25">
      <c r="A1375" t="e">
        <f>('Annual Return Data'!$M1376+'Annual Return Data'!$O1376)*Information!$D$10</f>
        <v>#VALUE!</v>
      </c>
      <c r="B1375" s="31" t="str">
        <f>IFERROR(($A1375-'Annual Return Data'!$X1376)/A1375,"")</f>
        <v/>
      </c>
    </row>
    <row r="1376" spans="1:2" x14ac:dyDescent="0.25">
      <c r="A1376" t="e">
        <f>('Annual Return Data'!$M1377+'Annual Return Data'!$O1377)*Information!$D$10</f>
        <v>#VALUE!</v>
      </c>
      <c r="B1376" s="31" t="str">
        <f>IFERROR(($A1376-'Annual Return Data'!$X1377)/A1376,"")</f>
        <v/>
      </c>
    </row>
    <row r="1377" spans="1:2" x14ac:dyDescent="0.25">
      <c r="A1377" t="e">
        <f>('Annual Return Data'!$M1378+'Annual Return Data'!$O1378)*Information!$D$10</f>
        <v>#VALUE!</v>
      </c>
      <c r="B1377" s="31" t="str">
        <f>IFERROR(($A1377-'Annual Return Data'!$X1378)/A1377,"")</f>
        <v/>
      </c>
    </row>
    <row r="1378" spans="1:2" x14ac:dyDescent="0.25">
      <c r="A1378" t="e">
        <f>('Annual Return Data'!$M1379+'Annual Return Data'!$O1379)*Information!$D$10</f>
        <v>#VALUE!</v>
      </c>
      <c r="B1378" s="31" t="str">
        <f>IFERROR(($A1378-'Annual Return Data'!$X1379)/A1378,"")</f>
        <v/>
      </c>
    </row>
    <row r="1379" spans="1:2" x14ac:dyDescent="0.25">
      <c r="A1379" t="e">
        <f>('Annual Return Data'!$M1380+'Annual Return Data'!$O1380)*Information!$D$10</f>
        <v>#VALUE!</v>
      </c>
      <c r="B1379" s="31" t="str">
        <f>IFERROR(($A1379-'Annual Return Data'!$X1380)/A1379,"")</f>
        <v/>
      </c>
    </row>
    <row r="1380" spans="1:2" x14ac:dyDescent="0.25">
      <c r="A1380" t="e">
        <f>('Annual Return Data'!$M1381+'Annual Return Data'!$O1381)*Information!$D$10</f>
        <v>#VALUE!</v>
      </c>
      <c r="B1380" s="31" t="str">
        <f>IFERROR(($A1380-'Annual Return Data'!$X1381)/A1380,"")</f>
        <v/>
      </c>
    </row>
    <row r="1381" spans="1:2" x14ac:dyDescent="0.25">
      <c r="A1381" t="e">
        <f>('Annual Return Data'!$M1382+'Annual Return Data'!$O1382)*Information!$D$10</f>
        <v>#VALUE!</v>
      </c>
      <c r="B1381" s="31" t="str">
        <f>IFERROR(($A1381-'Annual Return Data'!$X1382)/A1381,"")</f>
        <v/>
      </c>
    </row>
    <row r="1382" spans="1:2" x14ac:dyDescent="0.25">
      <c r="A1382" t="e">
        <f>('Annual Return Data'!$M1383+'Annual Return Data'!$O1383)*Information!$D$10</f>
        <v>#VALUE!</v>
      </c>
      <c r="B1382" s="31" t="str">
        <f>IFERROR(($A1382-'Annual Return Data'!$X1383)/A1382,"")</f>
        <v/>
      </c>
    </row>
    <row r="1383" spans="1:2" x14ac:dyDescent="0.25">
      <c r="A1383" t="e">
        <f>('Annual Return Data'!$M1384+'Annual Return Data'!$O1384)*Information!$D$10</f>
        <v>#VALUE!</v>
      </c>
      <c r="B1383" s="31" t="str">
        <f>IFERROR(($A1383-'Annual Return Data'!$X1384)/A1383,"")</f>
        <v/>
      </c>
    </row>
    <row r="1384" spans="1:2" x14ac:dyDescent="0.25">
      <c r="A1384" t="e">
        <f>('Annual Return Data'!$M1385+'Annual Return Data'!$O1385)*Information!$D$10</f>
        <v>#VALUE!</v>
      </c>
      <c r="B1384" s="31" t="str">
        <f>IFERROR(($A1384-'Annual Return Data'!$X1385)/A1384,"")</f>
        <v/>
      </c>
    </row>
    <row r="1385" spans="1:2" x14ac:dyDescent="0.25">
      <c r="A1385" t="e">
        <f>('Annual Return Data'!$M1386+'Annual Return Data'!$O1386)*Information!$D$10</f>
        <v>#VALUE!</v>
      </c>
      <c r="B1385" s="31" t="str">
        <f>IFERROR(($A1385-'Annual Return Data'!$X1386)/A1385,"")</f>
        <v/>
      </c>
    </row>
    <row r="1386" spans="1:2" x14ac:dyDescent="0.25">
      <c r="A1386" t="e">
        <f>('Annual Return Data'!$M1387+'Annual Return Data'!$O1387)*Information!$D$10</f>
        <v>#VALUE!</v>
      </c>
      <c r="B1386" s="31" t="str">
        <f>IFERROR(($A1386-'Annual Return Data'!$X1387)/A1386,"")</f>
        <v/>
      </c>
    </row>
    <row r="1387" spans="1:2" x14ac:dyDescent="0.25">
      <c r="A1387" t="e">
        <f>('Annual Return Data'!$M1388+'Annual Return Data'!$O1388)*Information!$D$10</f>
        <v>#VALUE!</v>
      </c>
      <c r="B1387" s="31" t="str">
        <f>IFERROR(($A1387-'Annual Return Data'!$X1388)/A1387,"")</f>
        <v/>
      </c>
    </row>
    <row r="1388" spans="1:2" x14ac:dyDescent="0.25">
      <c r="A1388" t="e">
        <f>('Annual Return Data'!$M1389+'Annual Return Data'!$O1389)*Information!$D$10</f>
        <v>#VALUE!</v>
      </c>
      <c r="B1388" s="31" t="str">
        <f>IFERROR(($A1388-'Annual Return Data'!$X1389)/A1388,"")</f>
        <v/>
      </c>
    </row>
    <row r="1389" spans="1:2" x14ac:dyDescent="0.25">
      <c r="A1389" t="e">
        <f>('Annual Return Data'!$M1390+'Annual Return Data'!$O1390)*Information!$D$10</f>
        <v>#VALUE!</v>
      </c>
      <c r="B1389" s="31" t="str">
        <f>IFERROR(($A1389-'Annual Return Data'!$X1390)/A1389,"")</f>
        <v/>
      </c>
    </row>
    <row r="1390" spans="1:2" x14ac:dyDescent="0.25">
      <c r="A1390" t="e">
        <f>('Annual Return Data'!$M1391+'Annual Return Data'!$O1391)*Information!$D$10</f>
        <v>#VALUE!</v>
      </c>
      <c r="B1390" s="31" t="str">
        <f>IFERROR(($A1390-'Annual Return Data'!$X1391)/A1390,"")</f>
        <v/>
      </c>
    </row>
    <row r="1391" spans="1:2" x14ac:dyDescent="0.25">
      <c r="A1391" t="e">
        <f>('Annual Return Data'!$M1392+'Annual Return Data'!$O1392)*Information!$D$10</f>
        <v>#VALUE!</v>
      </c>
      <c r="B1391" s="31" t="str">
        <f>IFERROR(($A1391-'Annual Return Data'!$X1392)/A1391,"")</f>
        <v/>
      </c>
    </row>
    <row r="1392" spans="1:2" x14ac:dyDescent="0.25">
      <c r="A1392" t="e">
        <f>('Annual Return Data'!$M1393+'Annual Return Data'!$O1393)*Information!$D$10</f>
        <v>#VALUE!</v>
      </c>
      <c r="B1392" s="31" t="str">
        <f>IFERROR(($A1392-'Annual Return Data'!$X1393)/A1392,"")</f>
        <v/>
      </c>
    </row>
    <row r="1393" spans="1:2" x14ac:dyDescent="0.25">
      <c r="A1393" t="e">
        <f>('Annual Return Data'!$M1394+'Annual Return Data'!$O1394)*Information!$D$10</f>
        <v>#VALUE!</v>
      </c>
      <c r="B1393" s="31" t="str">
        <f>IFERROR(($A1393-'Annual Return Data'!$X1394)/A1393,"")</f>
        <v/>
      </c>
    </row>
    <row r="1394" spans="1:2" x14ac:dyDescent="0.25">
      <c r="A1394" t="e">
        <f>('Annual Return Data'!$M1395+'Annual Return Data'!$O1395)*Information!$D$10</f>
        <v>#VALUE!</v>
      </c>
      <c r="B1394" s="31" t="str">
        <f>IFERROR(($A1394-'Annual Return Data'!$X1395)/A1394,"")</f>
        <v/>
      </c>
    </row>
    <row r="1395" spans="1:2" x14ac:dyDescent="0.25">
      <c r="A1395" t="e">
        <f>('Annual Return Data'!$M1396+'Annual Return Data'!$O1396)*Information!$D$10</f>
        <v>#VALUE!</v>
      </c>
      <c r="B1395" s="31" t="str">
        <f>IFERROR(($A1395-'Annual Return Data'!$X1396)/A1395,"")</f>
        <v/>
      </c>
    </row>
    <row r="1396" spans="1:2" x14ac:dyDescent="0.25">
      <c r="A1396" t="e">
        <f>('Annual Return Data'!$M1397+'Annual Return Data'!$O1397)*Information!$D$10</f>
        <v>#VALUE!</v>
      </c>
      <c r="B1396" s="31" t="str">
        <f>IFERROR(($A1396-'Annual Return Data'!$X1397)/A1396,"")</f>
        <v/>
      </c>
    </row>
    <row r="1397" spans="1:2" x14ac:dyDescent="0.25">
      <c r="A1397" t="e">
        <f>('Annual Return Data'!$M1398+'Annual Return Data'!$O1398)*Information!$D$10</f>
        <v>#VALUE!</v>
      </c>
      <c r="B1397" s="31" t="str">
        <f>IFERROR(($A1397-'Annual Return Data'!$X1398)/A1397,"")</f>
        <v/>
      </c>
    </row>
    <row r="1398" spans="1:2" x14ac:dyDescent="0.25">
      <c r="A1398" t="e">
        <f>('Annual Return Data'!$M1399+'Annual Return Data'!$O1399)*Information!$D$10</f>
        <v>#VALUE!</v>
      </c>
      <c r="B1398" s="31" t="str">
        <f>IFERROR(($A1398-'Annual Return Data'!$X1399)/A1398,"")</f>
        <v/>
      </c>
    </row>
    <row r="1399" spans="1:2" x14ac:dyDescent="0.25">
      <c r="A1399" t="e">
        <f>('Annual Return Data'!$M1400+'Annual Return Data'!$O1400)*Information!$D$10</f>
        <v>#VALUE!</v>
      </c>
      <c r="B1399" s="31" t="str">
        <f>IFERROR(($A1399-'Annual Return Data'!$X1400)/A1399,"")</f>
        <v/>
      </c>
    </row>
    <row r="1400" spans="1:2" x14ac:dyDescent="0.25">
      <c r="A1400" t="e">
        <f>('Annual Return Data'!$M1401+'Annual Return Data'!$O1401)*Information!$D$10</f>
        <v>#VALUE!</v>
      </c>
      <c r="B1400" s="31" t="str">
        <f>IFERROR(($A1400-'Annual Return Data'!$X1401)/A1400,"")</f>
        <v/>
      </c>
    </row>
    <row r="1401" spans="1:2" x14ac:dyDescent="0.25">
      <c r="A1401" t="e">
        <f>('Annual Return Data'!$M1402+'Annual Return Data'!$O1402)*Information!$D$10</f>
        <v>#VALUE!</v>
      </c>
      <c r="B1401" s="31" t="str">
        <f>IFERROR(($A1401-'Annual Return Data'!$X1402)/A1401,"")</f>
        <v/>
      </c>
    </row>
    <row r="1402" spans="1:2" x14ac:dyDescent="0.25">
      <c r="A1402" t="e">
        <f>('Annual Return Data'!$M1403+'Annual Return Data'!$O1403)*Information!$D$10</f>
        <v>#VALUE!</v>
      </c>
      <c r="B1402" s="31" t="str">
        <f>IFERROR(($A1402-'Annual Return Data'!$X1403)/A1402,"")</f>
        <v/>
      </c>
    </row>
    <row r="1403" spans="1:2" x14ac:dyDescent="0.25">
      <c r="A1403" t="e">
        <f>('Annual Return Data'!$M1404+'Annual Return Data'!$O1404)*Information!$D$10</f>
        <v>#VALUE!</v>
      </c>
      <c r="B1403" s="31" t="str">
        <f>IFERROR(($A1403-'Annual Return Data'!$X1404)/A1403,"")</f>
        <v/>
      </c>
    </row>
    <row r="1404" spans="1:2" x14ac:dyDescent="0.25">
      <c r="A1404" t="e">
        <f>('Annual Return Data'!$M1405+'Annual Return Data'!$O1405)*Information!$D$10</f>
        <v>#VALUE!</v>
      </c>
      <c r="B1404" s="31" t="str">
        <f>IFERROR(($A1404-'Annual Return Data'!$X1405)/A1404,"")</f>
        <v/>
      </c>
    </row>
    <row r="1405" spans="1:2" x14ac:dyDescent="0.25">
      <c r="A1405" t="e">
        <f>('Annual Return Data'!$M1406+'Annual Return Data'!$O1406)*Information!$D$10</f>
        <v>#VALUE!</v>
      </c>
      <c r="B1405" s="31" t="str">
        <f>IFERROR(($A1405-'Annual Return Data'!$X1406)/A1405,"")</f>
        <v/>
      </c>
    </row>
    <row r="1406" spans="1:2" x14ac:dyDescent="0.25">
      <c r="A1406" t="e">
        <f>('Annual Return Data'!$M1407+'Annual Return Data'!$O1407)*Information!$D$10</f>
        <v>#VALUE!</v>
      </c>
      <c r="B1406" s="31" t="str">
        <f>IFERROR(($A1406-'Annual Return Data'!$X1407)/A1406,"")</f>
        <v/>
      </c>
    </row>
    <row r="1407" spans="1:2" x14ac:dyDescent="0.25">
      <c r="A1407" t="e">
        <f>('Annual Return Data'!$M1408+'Annual Return Data'!$O1408)*Information!$D$10</f>
        <v>#VALUE!</v>
      </c>
      <c r="B1407" s="31" t="str">
        <f>IFERROR(($A1407-'Annual Return Data'!$X1408)/A1407,"")</f>
        <v/>
      </c>
    </row>
    <row r="1408" spans="1:2" x14ac:dyDescent="0.25">
      <c r="A1408" t="e">
        <f>('Annual Return Data'!$M1409+'Annual Return Data'!$O1409)*Information!$D$10</f>
        <v>#VALUE!</v>
      </c>
      <c r="B1408" s="31" t="str">
        <f>IFERROR(($A1408-'Annual Return Data'!$X1409)/A1408,"")</f>
        <v/>
      </c>
    </row>
    <row r="1409" spans="1:2" x14ac:dyDescent="0.25">
      <c r="A1409" t="e">
        <f>('Annual Return Data'!$M1410+'Annual Return Data'!$O1410)*Information!$D$10</f>
        <v>#VALUE!</v>
      </c>
      <c r="B1409" s="31" t="str">
        <f>IFERROR(($A1409-'Annual Return Data'!$X1410)/A1409,"")</f>
        <v/>
      </c>
    </row>
    <row r="1410" spans="1:2" x14ac:dyDescent="0.25">
      <c r="A1410" t="e">
        <f>('Annual Return Data'!$M1411+'Annual Return Data'!$O1411)*Information!$D$10</f>
        <v>#VALUE!</v>
      </c>
      <c r="B1410" s="31" t="str">
        <f>IFERROR(($A1410-'Annual Return Data'!$X1411)/A1410,"")</f>
        <v/>
      </c>
    </row>
    <row r="1411" spans="1:2" x14ac:dyDescent="0.25">
      <c r="A1411" t="e">
        <f>('Annual Return Data'!$M1412+'Annual Return Data'!$O1412)*Information!$D$10</f>
        <v>#VALUE!</v>
      </c>
      <c r="B1411" s="31" t="str">
        <f>IFERROR(($A1411-'Annual Return Data'!$X1412)/A1411,"")</f>
        <v/>
      </c>
    </row>
    <row r="1412" spans="1:2" x14ac:dyDescent="0.25">
      <c r="A1412" t="e">
        <f>('Annual Return Data'!$M1413+'Annual Return Data'!$O1413)*Information!$D$10</f>
        <v>#VALUE!</v>
      </c>
      <c r="B1412" s="31" t="str">
        <f>IFERROR(($A1412-'Annual Return Data'!$X1413)/A1412,"")</f>
        <v/>
      </c>
    </row>
    <row r="1413" spans="1:2" x14ac:dyDescent="0.25">
      <c r="A1413" t="e">
        <f>('Annual Return Data'!$M1414+'Annual Return Data'!$O1414)*Information!$D$10</f>
        <v>#VALUE!</v>
      </c>
      <c r="B1413" s="31" t="str">
        <f>IFERROR(($A1413-'Annual Return Data'!$X1414)/A1413,"")</f>
        <v/>
      </c>
    </row>
    <row r="1414" spans="1:2" x14ac:dyDescent="0.25">
      <c r="A1414" t="e">
        <f>('Annual Return Data'!$M1415+'Annual Return Data'!$O1415)*Information!$D$10</f>
        <v>#VALUE!</v>
      </c>
      <c r="B1414" s="31" t="str">
        <f>IFERROR(($A1414-'Annual Return Data'!$X1415)/A1414,"")</f>
        <v/>
      </c>
    </row>
    <row r="1415" spans="1:2" x14ac:dyDescent="0.25">
      <c r="A1415" t="e">
        <f>('Annual Return Data'!$M1416+'Annual Return Data'!$O1416)*Information!$D$10</f>
        <v>#VALUE!</v>
      </c>
      <c r="B1415" s="31" t="str">
        <f>IFERROR(($A1415-'Annual Return Data'!$X1416)/A1415,"")</f>
        <v/>
      </c>
    </row>
    <row r="1416" spans="1:2" x14ac:dyDescent="0.25">
      <c r="A1416" t="e">
        <f>('Annual Return Data'!$M1417+'Annual Return Data'!$O1417)*Information!$D$10</f>
        <v>#VALUE!</v>
      </c>
      <c r="B1416" s="31" t="str">
        <f>IFERROR(($A1416-'Annual Return Data'!$X1417)/A1416,"")</f>
        <v/>
      </c>
    </row>
    <row r="1417" spans="1:2" x14ac:dyDescent="0.25">
      <c r="A1417" t="e">
        <f>('Annual Return Data'!$M1418+'Annual Return Data'!$O1418)*Information!$D$10</f>
        <v>#VALUE!</v>
      </c>
      <c r="B1417" s="31" t="str">
        <f>IFERROR(($A1417-'Annual Return Data'!$X1418)/A1417,"")</f>
        <v/>
      </c>
    </row>
    <row r="1418" spans="1:2" x14ac:dyDescent="0.25">
      <c r="A1418" t="e">
        <f>('Annual Return Data'!$M1419+'Annual Return Data'!$O1419)*Information!$D$10</f>
        <v>#VALUE!</v>
      </c>
      <c r="B1418" s="31" t="str">
        <f>IFERROR(($A1418-'Annual Return Data'!$X1419)/A1418,"")</f>
        <v/>
      </c>
    </row>
    <row r="1419" spans="1:2" x14ac:dyDescent="0.25">
      <c r="A1419" t="e">
        <f>('Annual Return Data'!$M1420+'Annual Return Data'!$O1420)*Information!$D$10</f>
        <v>#VALUE!</v>
      </c>
      <c r="B1419" s="31" t="str">
        <f>IFERROR(($A1419-'Annual Return Data'!$X1420)/A1419,"")</f>
        <v/>
      </c>
    </row>
    <row r="1420" spans="1:2" x14ac:dyDescent="0.25">
      <c r="A1420" t="e">
        <f>('Annual Return Data'!$M1421+'Annual Return Data'!$O1421)*Information!$D$10</f>
        <v>#VALUE!</v>
      </c>
      <c r="B1420" s="31" t="str">
        <f>IFERROR(($A1420-'Annual Return Data'!$X1421)/A1420,"")</f>
        <v/>
      </c>
    </row>
    <row r="1421" spans="1:2" x14ac:dyDescent="0.25">
      <c r="A1421" t="e">
        <f>('Annual Return Data'!$M1422+'Annual Return Data'!$O1422)*Information!$D$10</f>
        <v>#VALUE!</v>
      </c>
      <c r="B1421" s="31" t="str">
        <f>IFERROR(($A1421-'Annual Return Data'!$X1422)/A1421,"")</f>
        <v/>
      </c>
    </row>
    <row r="1422" spans="1:2" x14ac:dyDescent="0.25">
      <c r="A1422" t="e">
        <f>('Annual Return Data'!$M1423+'Annual Return Data'!$O1423)*Information!$D$10</f>
        <v>#VALUE!</v>
      </c>
      <c r="B1422" s="31" t="str">
        <f>IFERROR(($A1422-'Annual Return Data'!$X1423)/A1422,"")</f>
        <v/>
      </c>
    </row>
    <row r="1423" spans="1:2" x14ac:dyDescent="0.25">
      <c r="A1423" t="e">
        <f>('Annual Return Data'!$M1424+'Annual Return Data'!$O1424)*Information!$D$10</f>
        <v>#VALUE!</v>
      </c>
      <c r="B1423" s="31" t="str">
        <f>IFERROR(($A1423-'Annual Return Data'!$X1424)/A1423,"")</f>
        <v/>
      </c>
    </row>
    <row r="1424" spans="1:2" x14ac:dyDescent="0.25">
      <c r="A1424" t="e">
        <f>('Annual Return Data'!$M1425+'Annual Return Data'!$O1425)*Information!$D$10</f>
        <v>#VALUE!</v>
      </c>
      <c r="B1424" s="31" t="str">
        <f>IFERROR(($A1424-'Annual Return Data'!$X1425)/A1424,"")</f>
        <v/>
      </c>
    </row>
    <row r="1425" spans="1:2" x14ac:dyDescent="0.25">
      <c r="A1425" t="e">
        <f>('Annual Return Data'!$M1426+'Annual Return Data'!$O1426)*Information!$D$10</f>
        <v>#VALUE!</v>
      </c>
      <c r="B1425" s="31" t="str">
        <f>IFERROR(($A1425-'Annual Return Data'!$X1426)/A1425,"")</f>
        <v/>
      </c>
    </row>
    <row r="1426" spans="1:2" x14ac:dyDescent="0.25">
      <c r="A1426" t="e">
        <f>('Annual Return Data'!$M1427+'Annual Return Data'!$O1427)*Information!$D$10</f>
        <v>#VALUE!</v>
      </c>
      <c r="B1426" s="31" t="str">
        <f>IFERROR(($A1426-'Annual Return Data'!$X1427)/A1426,"")</f>
        <v/>
      </c>
    </row>
    <row r="1427" spans="1:2" x14ac:dyDescent="0.25">
      <c r="A1427" t="e">
        <f>('Annual Return Data'!$M1428+'Annual Return Data'!$O1428)*Information!$D$10</f>
        <v>#VALUE!</v>
      </c>
      <c r="B1427" s="31" t="str">
        <f>IFERROR(($A1427-'Annual Return Data'!$X1428)/A1427,"")</f>
        <v/>
      </c>
    </row>
    <row r="1428" spans="1:2" x14ac:dyDescent="0.25">
      <c r="A1428" t="e">
        <f>('Annual Return Data'!$M1429+'Annual Return Data'!$O1429)*Information!$D$10</f>
        <v>#VALUE!</v>
      </c>
      <c r="B1428" s="31" t="str">
        <f>IFERROR(($A1428-'Annual Return Data'!$X1429)/A1428,"")</f>
        <v/>
      </c>
    </row>
    <row r="1429" spans="1:2" x14ac:dyDescent="0.25">
      <c r="A1429" t="e">
        <f>('Annual Return Data'!$M1430+'Annual Return Data'!$O1430)*Information!$D$10</f>
        <v>#VALUE!</v>
      </c>
      <c r="B1429" s="31" t="str">
        <f>IFERROR(($A1429-'Annual Return Data'!$X1430)/A1429,"")</f>
        <v/>
      </c>
    </row>
    <row r="1430" spans="1:2" x14ac:dyDescent="0.25">
      <c r="A1430" t="e">
        <f>('Annual Return Data'!$M1431+'Annual Return Data'!$O1431)*Information!$D$10</f>
        <v>#VALUE!</v>
      </c>
      <c r="B1430" s="31" t="str">
        <f>IFERROR(($A1430-'Annual Return Data'!$X1431)/A1430,"")</f>
        <v/>
      </c>
    </row>
    <row r="1431" spans="1:2" x14ac:dyDescent="0.25">
      <c r="A1431" t="e">
        <f>('Annual Return Data'!$M1432+'Annual Return Data'!$O1432)*Information!$D$10</f>
        <v>#VALUE!</v>
      </c>
      <c r="B1431" s="31" t="str">
        <f>IFERROR(($A1431-'Annual Return Data'!$X1432)/A1431,"")</f>
        <v/>
      </c>
    </row>
    <row r="1432" spans="1:2" x14ac:dyDescent="0.25">
      <c r="A1432" t="e">
        <f>('Annual Return Data'!$M1433+'Annual Return Data'!$O1433)*Information!$D$10</f>
        <v>#VALUE!</v>
      </c>
      <c r="B1432" s="31" t="str">
        <f>IFERROR(($A1432-'Annual Return Data'!$X1433)/A1432,"")</f>
        <v/>
      </c>
    </row>
    <row r="1433" spans="1:2" x14ac:dyDescent="0.25">
      <c r="A1433" t="e">
        <f>('Annual Return Data'!$M1434+'Annual Return Data'!$O1434)*Information!$D$10</f>
        <v>#VALUE!</v>
      </c>
      <c r="B1433" s="31" t="str">
        <f>IFERROR(($A1433-'Annual Return Data'!$X1434)/A1433,"")</f>
        <v/>
      </c>
    </row>
    <row r="1434" spans="1:2" x14ac:dyDescent="0.25">
      <c r="A1434" t="e">
        <f>('Annual Return Data'!$M1435+'Annual Return Data'!$O1435)*Information!$D$10</f>
        <v>#VALUE!</v>
      </c>
      <c r="B1434" s="31" t="str">
        <f>IFERROR(($A1434-'Annual Return Data'!$X1435)/A1434,"")</f>
        <v/>
      </c>
    </row>
    <row r="1435" spans="1:2" x14ac:dyDescent="0.25">
      <c r="A1435" t="e">
        <f>('Annual Return Data'!$M1436+'Annual Return Data'!$O1436)*Information!$D$10</f>
        <v>#VALUE!</v>
      </c>
      <c r="B1435" s="31" t="str">
        <f>IFERROR(($A1435-'Annual Return Data'!$X1436)/A1435,"")</f>
        <v/>
      </c>
    </row>
    <row r="1436" spans="1:2" x14ac:dyDescent="0.25">
      <c r="A1436" t="e">
        <f>('Annual Return Data'!$M1437+'Annual Return Data'!$O1437)*Information!$D$10</f>
        <v>#VALUE!</v>
      </c>
      <c r="B1436" s="31" t="str">
        <f>IFERROR(($A1436-'Annual Return Data'!$X1437)/A1436,"")</f>
        <v/>
      </c>
    </row>
    <row r="1437" spans="1:2" x14ac:dyDescent="0.25">
      <c r="A1437" t="e">
        <f>('Annual Return Data'!$M1438+'Annual Return Data'!$O1438)*Information!$D$10</f>
        <v>#VALUE!</v>
      </c>
      <c r="B1437" s="31" t="str">
        <f>IFERROR(($A1437-'Annual Return Data'!$X1438)/A1437,"")</f>
        <v/>
      </c>
    </row>
    <row r="1438" spans="1:2" x14ac:dyDescent="0.25">
      <c r="A1438" t="e">
        <f>('Annual Return Data'!$M1439+'Annual Return Data'!$O1439)*Information!$D$10</f>
        <v>#VALUE!</v>
      </c>
      <c r="B1438" s="31" t="str">
        <f>IFERROR(($A1438-'Annual Return Data'!$X1439)/A1438,"")</f>
        <v/>
      </c>
    </row>
    <row r="1439" spans="1:2" x14ac:dyDescent="0.25">
      <c r="A1439" t="e">
        <f>('Annual Return Data'!$M1440+'Annual Return Data'!$O1440)*Information!$D$10</f>
        <v>#VALUE!</v>
      </c>
      <c r="B1439" s="31" t="str">
        <f>IFERROR(($A1439-'Annual Return Data'!$X1440)/A1439,"")</f>
        <v/>
      </c>
    </row>
    <row r="1440" spans="1:2" x14ac:dyDescent="0.25">
      <c r="A1440" t="e">
        <f>('Annual Return Data'!$M1441+'Annual Return Data'!$O1441)*Information!$D$10</f>
        <v>#VALUE!</v>
      </c>
      <c r="B1440" s="31" t="str">
        <f>IFERROR(($A1440-'Annual Return Data'!$X1441)/A1440,"")</f>
        <v/>
      </c>
    </row>
    <row r="1441" spans="1:2" x14ac:dyDescent="0.25">
      <c r="A1441" t="e">
        <f>('Annual Return Data'!$M1442+'Annual Return Data'!$O1442)*Information!$D$10</f>
        <v>#VALUE!</v>
      </c>
      <c r="B1441" s="31" t="str">
        <f>IFERROR(($A1441-'Annual Return Data'!$X1442)/A1441,"")</f>
        <v/>
      </c>
    </row>
    <row r="1442" spans="1:2" x14ac:dyDescent="0.25">
      <c r="A1442" t="e">
        <f>('Annual Return Data'!$M1443+'Annual Return Data'!$O1443)*Information!$D$10</f>
        <v>#VALUE!</v>
      </c>
      <c r="B1442" s="31" t="str">
        <f>IFERROR(($A1442-'Annual Return Data'!$X1443)/A1442,"")</f>
        <v/>
      </c>
    </row>
    <row r="1443" spans="1:2" x14ac:dyDescent="0.25">
      <c r="A1443" t="e">
        <f>('Annual Return Data'!$M1444+'Annual Return Data'!$O1444)*Information!$D$10</f>
        <v>#VALUE!</v>
      </c>
      <c r="B1443" s="31" t="str">
        <f>IFERROR(($A1443-'Annual Return Data'!$X1444)/A1443,"")</f>
        <v/>
      </c>
    </row>
    <row r="1444" spans="1:2" x14ac:dyDescent="0.25">
      <c r="A1444" t="e">
        <f>('Annual Return Data'!$M1445+'Annual Return Data'!$O1445)*Information!$D$10</f>
        <v>#VALUE!</v>
      </c>
      <c r="B1444" s="31" t="str">
        <f>IFERROR(($A1444-'Annual Return Data'!$X1445)/A1444,"")</f>
        <v/>
      </c>
    </row>
    <row r="1445" spans="1:2" x14ac:dyDescent="0.25">
      <c r="A1445" t="e">
        <f>('Annual Return Data'!$M1446+'Annual Return Data'!$O1446)*Information!$D$10</f>
        <v>#VALUE!</v>
      </c>
      <c r="B1445" s="31" t="str">
        <f>IFERROR(($A1445-'Annual Return Data'!$X1446)/A1445,"")</f>
        <v/>
      </c>
    </row>
    <row r="1446" spans="1:2" x14ac:dyDescent="0.25">
      <c r="A1446" t="e">
        <f>('Annual Return Data'!$M1447+'Annual Return Data'!$O1447)*Information!$D$10</f>
        <v>#VALUE!</v>
      </c>
      <c r="B1446" s="31" t="str">
        <f>IFERROR(($A1446-'Annual Return Data'!$X1447)/A1446,"")</f>
        <v/>
      </c>
    </row>
    <row r="1447" spans="1:2" x14ac:dyDescent="0.25">
      <c r="A1447" t="e">
        <f>('Annual Return Data'!$M1448+'Annual Return Data'!$O1448)*Information!$D$10</f>
        <v>#VALUE!</v>
      </c>
      <c r="B1447" s="31" t="str">
        <f>IFERROR(($A1447-'Annual Return Data'!$X1448)/A1447,"")</f>
        <v/>
      </c>
    </row>
    <row r="1448" spans="1:2" x14ac:dyDescent="0.25">
      <c r="A1448" t="e">
        <f>('Annual Return Data'!$M1449+'Annual Return Data'!$O1449)*Information!$D$10</f>
        <v>#VALUE!</v>
      </c>
      <c r="B1448" s="31" t="str">
        <f>IFERROR(($A1448-'Annual Return Data'!$X1449)/A1448,"")</f>
        <v/>
      </c>
    </row>
    <row r="1449" spans="1:2" x14ac:dyDescent="0.25">
      <c r="A1449" t="e">
        <f>('Annual Return Data'!$M1450+'Annual Return Data'!$O1450)*Information!$D$10</f>
        <v>#VALUE!</v>
      </c>
      <c r="B1449" s="31" t="str">
        <f>IFERROR(($A1449-'Annual Return Data'!$X1450)/A1449,"")</f>
        <v/>
      </c>
    </row>
    <row r="1450" spans="1:2" x14ac:dyDescent="0.25">
      <c r="A1450" t="e">
        <f>('Annual Return Data'!$M1451+'Annual Return Data'!$O1451)*Information!$D$10</f>
        <v>#VALUE!</v>
      </c>
      <c r="B1450" s="31" t="str">
        <f>IFERROR(($A1450-'Annual Return Data'!$X1451)/A1450,"")</f>
        <v/>
      </c>
    </row>
    <row r="1451" spans="1:2" x14ac:dyDescent="0.25">
      <c r="A1451" t="e">
        <f>('Annual Return Data'!$M1452+'Annual Return Data'!$O1452)*Information!$D$10</f>
        <v>#VALUE!</v>
      </c>
      <c r="B1451" s="31" t="str">
        <f>IFERROR(($A1451-'Annual Return Data'!$X1452)/A1451,"")</f>
        <v/>
      </c>
    </row>
    <row r="1452" spans="1:2" x14ac:dyDescent="0.25">
      <c r="A1452" t="e">
        <f>('Annual Return Data'!$M1453+'Annual Return Data'!$O1453)*Information!$D$10</f>
        <v>#VALUE!</v>
      </c>
      <c r="B1452" s="31" t="str">
        <f>IFERROR(($A1452-'Annual Return Data'!$X1453)/A1452,"")</f>
        <v/>
      </c>
    </row>
    <row r="1453" spans="1:2" x14ac:dyDescent="0.25">
      <c r="A1453" t="e">
        <f>('Annual Return Data'!$M1454+'Annual Return Data'!$O1454)*Information!$D$10</f>
        <v>#VALUE!</v>
      </c>
      <c r="B1453" s="31" t="str">
        <f>IFERROR(($A1453-'Annual Return Data'!$X1454)/A1453,"")</f>
        <v/>
      </c>
    </row>
    <row r="1454" spans="1:2" x14ac:dyDescent="0.25">
      <c r="A1454" t="e">
        <f>('Annual Return Data'!$M1455+'Annual Return Data'!$O1455)*Information!$D$10</f>
        <v>#VALUE!</v>
      </c>
      <c r="B1454" s="31" t="str">
        <f>IFERROR(($A1454-'Annual Return Data'!$X1455)/A1454,"")</f>
        <v/>
      </c>
    </row>
    <row r="1455" spans="1:2" x14ac:dyDescent="0.25">
      <c r="A1455" t="e">
        <f>('Annual Return Data'!$M1456+'Annual Return Data'!$O1456)*Information!$D$10</f>
        <v>#VALUE!</v>
      </c>
      <c r="B1455" s="31" t="str">
        <f>IFERROR(($A1455-'Annual Return Data'!$X1456)/A1455,"")</f>
        <v/>
      </c>
    </row>
    <row r="1456" spans="1:2" x14ac:dyDescent="0.25">
      <c r="A1456" t="e">
        <f>('Annual Return Data'!$M1457+'Annual Return Data'!$O1457)*Information!$D$10</f>
        <v>#VALUE!</v>
      </c>
      <c r="B1456" s="31" t="str">
        <f>IFERROR(($A1456-'Annual Return Data'!$X1457)/A1456,"")</f>
        <v/>
      </c>
    </row>
    <row r="1457" spans="1:2" x14ac:dyDescent="0.25">
      <c r="A1457" t="e">
        <f>('Annual Return Data'!$M1458+'Annual Return Data'!$O1458)*Information!$D$10</f>
        <v>#VALUE!</v>
      </c>
      <c r="B1457" s="31" t="str">
        <f>IFERROR(($A1457-'Annual Return Data'!$X1458)/A1457,"")</f>
        <v/>
      </c>
    </row>
    <row r="1458" spans="1:2" x14ac:dyDescent="0.25">
      <c r="A1458" t="e">
        <f>('Annual Return Data'!$M1459+'Annual Return Data'!$O1459)*Information!$D$10</f>
        <v>#VALUE!</v>
      </c>
      <c r="B1458" s="31" t="str">
        <f>IFERROR(($A1458-'Annual Return Data'!$X1459)/A1458,"")</f>
        <v/>
      </c>
    </row>
    <row r="1459" spans="1:2" x14ac:dyDescent="0.25">
      <c r="A1459" t="e">
        <f>('Annual Return Data'!$M1460+'Annual Return Data'!$O1460)*Information!$D$10</f>
        <v>#VALUE!</v>
      </c>
      <c r="B1459" s="31" t="str">
        <f>IFERROR(($A1459-'Annual Return Data'!$X1460)/A1459,"")</f>
        <v/>
      </c>
    </row>
    <row r="1460" spans="1:2" x14ac:dyDescent="0.25">
      <c r="A1460" t="e">
        <f>('Annual Return Data'!$M1461+'Annual Return Data'!$O1461)*Information!$D$10</f>
        <v>#VALUE!</v>
      </c>
      <c r="B1460" s="31" t="str">
        <f>IFERROR(($A1460-'Annual Return Data'!$X1461)/A1460,"")</f>
        <v/>
      </c>
    </row>
    <row r="1461" spans="1:2" x14ac:dyDescent="0.25">
      <c r="A1461" t="e">
        <f>('Annual Return Data'!$M1462+'Annual Return Data'!$O1462)*Information!$D$10</f>
        <v>#VALUE!</v>
      </c>
      <c r="B1461" s="31" t="str">
        <f>IFERROR(($A1461-'Annual Return Data'!$X1462)/A1461,"")</f>
        <v/>
      </c>
    </row>
    <row r="1462" spans="1:2" x14ac:dyDescent="0.25">
      <c r="A1462" t="e">
        <f>('Annual Return Data'!$M1463+'Annual Return Data'!$O1463)*Information!$D$10</f>
        <v>#VALUE!</v>
      </c>
      <c r="B1462" s="31" t="str">
        <f>IFERROR(($A1462-'Annual Return Data'!$X1463)/A1462,"")</f>
        <v/>
      </c>
    </row>
    <row r="1463" spans="1:2" x14ac:dyDescent="0.25">
      <c r="A1463" t="e">
        <f>('Annual Return Data'!$M1464+'Annual Return Data'!$O1464)*Information!$D$10</f>
        <v>#VALUE!</v>
      </c>
      <c r="B1463" s="31" t="str">
        <f>IFERROR(($A1463-'Annual Return Data'!$X1464)/A1463,"")</f>
        <v/>
      </c>
    </row>
    <row r="1464" spans="1:2" x14ac:dyDescent="0.25">
      <c r="A1464" t="e">
        <f>('Annual Return Data'!$M1465+'Annual Return Data'!$O1465)*Information!$D$10</f>
        <v>#VALUE!</v>
      </c>
      <c r="B1464" s="31" t="str">
        <f>IFERROR(($A1464-'Annual Return Data'!$X1465)/A1464,"")</f>
        <v/>
      </c>
    </row>
    <row r="1465" spans="1:2" x14ac:dyDescent="0.25">
      <c r="A1465" t="e">
        <f>('Annual Return Data'!$M1466+'Annual Return Data'!$O1466)*Information!$D$10</f>
        <v>#VALUE!</v>
      </c>
      <c r="B1465" s="31" t="str">
        <f>IFERROR(($A1465-'Annual Return Data'!$X1466)/A1465,"")</f>
        <v/>
      </c>
    </row>
    <row r="1466" spans="1:2" x14ac:dyDescent="0.25">
      <c r="A1466" t="e">
        <f>('Annual Return Data'!$M1467+'Annual Return Data'!$O1467)*Information!$D$10</f>
        <v>#VALUE!</v>
      </c>
      <c r="B1466" s="31" t="str">
        <f>IFERROR(($A1466-'Annual Return Data'!$X1467)/A1466,"")</f>
        <v/>
      </c>
    </row>
    <row r="1467" spans="1:2" x14ac:dyDescent="0.25">
      <c r="A1467" t="e">
        <f>('Annual Return Data'!$M1468+'Annual Return Data'!$O1468)*Information!$D$10</f>
        <v>#VALUE!</v>
      </c>
      <c r="B1467" s="31" t="str">
        <f>IFERROR(($A1467-'Annual Return Data'!$X1468)/A1467,"")</f>
        <v/>
      </c>
    </row>
    <row r="1468" spans="1:2" x14ac:dyDescent="0.25">
      <c r="A1468" t="e">
        <f>('Annual Return Data'!$M1469+'Annual Return Data'!$O1469)*Information!$D$10</f>
        <v>#VALUE!</v>
      </c>
      <c r="B1468" s="31" t="str">
        <f>IFERROR(($A1468-'Annual Return Data'!$X1469)/A1468,"")</f>
        <v/>
      </c>
    </row>
    <row r="1469" spans="1:2" x14ac:dyDescent="0.25">
      <c r="A1469" t="e">
        <f>('Annual Return Data'!$M1470+'Annual Return Data'!$O1470)*Information!$D$10</f>
        <v>#VALUE!</v>
      </c>
      <c r="B1469" s="31" t="str">
        <f>IFERROR(($A1469-'Annual Return Data'!$X1470)/A1469,"")</f>
        <v/>
      </c>
    </row>
    <row r="1470" spans="1:2" x14ac:dyDescent="0.25">
      <c r="A1470" t="e">
        <f>('Annual Return Data'!$M1471+'Annual Return Data'!$O1471)*Information!$D$10</f>
        <v>#VALUE!</v>
      </c>
      <c r="B1470" s="31" t="str">
        <f>IFERROR(($A1470-'Annual Return Data'!$X1471)/A1470,"")</f>
        <v/>
      </c>
    </row>
    <row r="1471" spans="1:2" x14ac:dyDescent="0.25">
      <c r="A1471" t="e">
        <f>('Annual Return Data'!$M1472+'Annual Return Data'!$O1472)*Information!$D$10</f>
        <v>#VALUE!</v>
      </c>
      <c r="B1471" s="31" t="str">
        <f>IFERROR(($A1471-'Annual Return Data'!$X1472)/A1471,"")</f>
        <v/>
      </c>
    </row>
    <row r="1472" spans="1:2" x14ac:dyDescent="0.25">
      <c r="A1472" t="e">
        <f>('Annual Return Data'!$M1473+'Annual Return Data'!$O1473)*Information!$D$10</f>
        <v>#VALUE!</v>
      </c>
      <c r="B1472" s="31" t="str">
        <f>IFERROR(($A1472-'Annual Return Data'!$X1473)/A1472,"")</f>
        <v/>
      </c>
    </row>
    <row r="1473" spans="1:2" x14ac:dyDescent="0.25">
      <c r="A1473" t="e">
        <f>('Annual Return Data'!$M1474+'Annual Return Data'!$O1474)*Information!$D$10</f>
        <v>#VALUE!</v>
      </c>
      <c r="B1473" s="31" t="str">
        <f>IFERROR(($A1473-'Annual Return Data'!$X1474)/A1473,"")</f>
        <v/>
      </c>
    </row>
    <row r="1474" spans="1:2" x14ac:dyDescent="0.25">
      <c r="A1474" t="e">
        <f>('Annual Return Data'!$M1475+'Annual Return Data'!$O1475)*Information!$D$10</f>
        <v>#VALUE!</v>
      </c>
      <c r="B1474" s="31" t="str">
        <f>IFERROR(($A1474-'Annual Return Data'!$X1475)/A1474,"")</f>
        <v/>
      </c>
    </row>
    <row r="1475" spans="1:2" x14ac:dyDescent="0.25">
      <c r="A1475" t="e">
        <f>('Annual Return Data'!$M1476+'Annual Return Data'!$O1476)*Information!$D$10</f>
        <v>#VALUE!</v>
      </c>
      <c r="B1475" s="31" t="str">
        <f>IFERROR(($A1475-'Annual Return Data'!$X1476)/A1475,"")</f>
        <v/>
      </c>
    </row>
    <row r="1476" spans="1:2" x14ac:dyDescent="0.25">
      <c r="A1476" t="e">
        <f>('Annual Return Data'!$M1477+'Annual Return Data'!$O1477)*Information!$D$10</f>
        <v>#VALUE!</v>
      </c>
      <c r="B1476" s="31" t="str">
        <f>IFERROR(($A1476-'Annual Return Data'!$X1477)/A1476,"")</f>
        <v/>
      </c>
    </row>
    <row r="1477" spans="1:2" x14ac:dyDescent="0.25">
      <c r="A1477" t="e">
        <f>('Annual Return Data'!$M1478+'Annual Return Data'!$O1478)*Information!$D$10</f>
        <v>#VALUE!</v>
      </c>
      <c r="B1477" s="31" t="str">
        <f>IFERROR(($A1477-'Annual Return Data'!$X1478)/A1477,"")</f>
        <v/>
      </c>
    </row>
    <row r="1478" spans="1:2" x14ac:dyDescent="0.25">
      <c r="A1478" t="e">
        <f>('Annual Return Data'!$M1479+'Annual Return Data'!$O1479)*Information!$D$10</f>
        <v>#VALUE!</v>
      </c>
      <c r="B1478" s="31" t="str">
        <f>IFERROR(($A1478-'Annual Return Data'!$X1479)/A1478,"")</f>
        <v/>
      </c>
    </row>
    <row r="1479" spans="1:2" x14ac:dyDescent="0.25">
      <c r="A1479" t="e">
        <f>('Annual Return Data'!$M1480+'Annual Return Data'!$O1480)*Information!$D$10</f>
        <v>#VALUE!</v>
      </c>
      <c r="B1479" s="31" t="str">
        <f>IFERROR(($A1479-'Annual Return Data'!$X1480)/A1479,"")</f>
        <v/>
      </c>
    </row>
    <row r="1480" spans="1:2" x14ac:dyDescent="0.25">
      <c r="A1480" t="e">
        <f>('Annual Return Data'!$M1481+'Annual Return Data'!$O1481)*Information!$D$10</f>
        <v>#VALUE!</v>
      </c>
      <c r="B1480" s="31" t="str">
        <f>IFERROR(($A1480-'Annual Return Data'!$X1481)/A1480,"")</f>
        <v/>
      </c>
    </row>
    <row r="1481" spans="1:2" x14ac:dyDescent="0.25">
      <c r="A1481" t="e">
        <f>('Annual Return Data'!$M1482+'Annual Return Data'!$O1482)*Information!$D$10</f>
        <v>#VALUE!</v>
      </c>
      <c r="B1481" s="31" t="str">
        <f>IFERROR(($A1481-'Annual Return Data'!$X1482)/A1481,"")</f>
        <v/>
      </c>
    </row>
    <row r="1482" spans="1:2" x14ac:dyDescent="0.25">
      <c r="A1482" t="e">
        <f>('Annual Return Data'!$M1483+'Annual Return Data'!$O1483)*Information!$D$10</f>
        <v>#VALUE!</v>
      </c>
      <c r="B1482" s="31" t="str">
        <f>IFERROR(($A1482-'Annual Return Data'!$X1483)/A1482,"")</f>
        <v/>
      </c>
    </row>
    <row r="1483" spans="1:2" x14ac:dyDescent="0.25">
      <c r="A1483" t="e">
        <f>('Annual Return Data'!$M1484+'Annual Return Data'!$O1484)*Information!$D$10</f>
        <v>#VALUE!</v>
      </c>
      <c r="B1483" s="31" t="str">
        <f>IFERROR(($A1483-'Annual Return Data'!$X1484)/A1483,"")</f>
        <v/>
      </c>
    </row>
    <row r="1484" spans="1:2" x14ac:dyDescent="0.25">
      <c r="A1484" t="e">
        <f>('Annual Return Data'!$M1485+'Annual Return Data'!$O1485)*Information!$D$10</f>
        <v>#VALUE!</v>
      </c>
      <c r="B1484" s="31" t="str">
        <f>IFERROR(($A1484-'Annual Return Data'!$X1485)/A1484,"")</f>
        <v/>
      </c>
    </row>
    <row r="1485" spans="1:2" x14ac:dyDescent="0.25">
      <c r="A1485" t="e">
        <f>('Annual Return Data'!$M1486+'Annual Return Data'!$O1486)*Information!$D$10</f>
        <v>#VALUE!</v>
      </c>
      <c r="B1485" s="31" t="str">
        <f>IFERROR(($A1485-'Annual Return Data'!$X1486)/A1485,"")</f>
        <v/>
      </c>
    </row>
    <row r="1486" spans="1:2" x14ac:dyDescent="0.25">
      <c r="A1486" t="e">
        <f>('Annual Return Data'!$M1487+'Annual Return Data'!$O1487)*Information!$D$10</f>
        <v>#VALUE!</v>
      </c>
      <c r="B1486" s="31" t="str">
        <f>IFERROR(($A1486-'Annual Return Data'!$X1487)/A1486,"")</f>
        <v/>
      </c>
    </row>
    <row r="1487" spans="1:2" x14ac:dyDescent="0.25">
      <c r="A1487" t="e">
        <f>('Annual Return Data'!$M1488+'Annual Return Data'!$O1488)*Information!$D$10</f>
        <v>#VALUE!</v>
      </c>
      <c r="B1487" s="31" t="str">
        <f>IFERROR(($A1487-'Annual Return Data'!$X1488)/A1487,"")</f>
        <v/>
      </c>
    </row>
    <row r="1488" spans="1:2" x14ac:dyDescent="0.25">
      <c r="A1488" t="e">
        <f>('Annual Return Data'!$M1489+'Annual Return Data'!$O1489)*Information!$D$10</f>
        <v>#VALUE!</v>
      </c>
      <c r="B1488" s="31" t="str">
        <f>IFERROR(($A1488-'Annual Return Data'!$X1489)/A1488,"")</f>
        <v/>
      </c>
    </row>
    <row r="1489" spans="1:2" x14ac:dyDescent="0.25">
      <c r="A1489" t="e">
        <f>('Annual Return Data'!$M1490+'Annual Return Data'!$O1490)*Information!$D$10</f>
        <v>#VALUE!</v>
      </c>
      <c r="B1489" s="31" t="str">
        <f>IFERROR(($A1489-'Annual Return Data'!$X1490)/A1489,"")</f>
        <v/>
      </c>
    </row>
    <row r="1490" spans="1:2" x14ac:dyDescent="0.25">
      <c r="A1490" t="e">
        <f>('Annual Return Data'!$M1491+'Annual Return Data'!$O1491)*Information!$D$10</f>
        <v>#VALUE!</v>
      </c>
      <c r="B1490" s="31" t="str">
        <f>IFERROR(($A1490-'Annual Return Data'!$X1491)/A1490,"")</f>
        <v/>
      </c>
    </row>
    <row r="1491" spans="1:2" x14ac:dyDescent="0.25">
      <c r="A1491" t="e">
        <f>('Annual Return Data'!$M1492+'Annual Return Data'!$O1492)*Information!$D$10</f>
        <v>#VALUE!</v>
      </c>
      <c r="B1491" s="31" t="str">
        <f>IFERROR(($A1491-'Annual Return Data'!$X1492)/A1491,"")</f>
        <v/>
      </c>
    </row>
    <row r="1492" spans="1:2" x14ac:dyDescent="0.25">
      <c r="A1492" t="e">
        <f>('Annual Return Data'!$M1493+'Annual Return Data'!$O1493)*Information!$D$10</f>
        <v>#VALUE!</v>
      </c>
      <c r="B1492" s="31" t="str">
        <f>IFERROR(($A1492-'Annual Return Data'!$X1493)/A1492,"")</f>
        <v/>
      </c>
    </row>
    <row r="1493" spans="1:2" x14ac:dyDescent="0.25">
      <c r="A1493" t="e">
        <f>('Annual Return Data'!$M1494+'Annual Return Data'!$O1494)*Information!$D$10</f>
        <v>#VALUE!</v>
      </c>
      <c r="B1493" s="31" t="str">
        <f>IFERROR(($A1493-'Annual Return Data'!$X1494)/A1493,"")</f>
        <v/>
      </c>
    </row>
    <row r="1494" spans="1:2" x14ac:dyDescent="0.25">
      <c r="A1494" t="e">
        <f>('Annual Return Data'!$M1495+'Annual Return Data'!$O1495)*Information!$D$10</f>
        <v>#VALUE!</v>
      </c>
      <c r="B1494" s="31" t="str">
        <f>IFERROR(($A1494-'Annual Return Data'!$X1495)/A1494,"")</f>
        <v/>
      </c>
    </row>
    <row r="1495" spans="1:2" x14ac:dyDescent="0.25">
      <c r="A1495" t="e">
        <f>('Annual Return Data'!$M1496+'Annual Return Data'!$O1496)*Information!$D$10</f>
        <v>#VALUE!</v>
      </c>
      <c r="B1495" s="31" t="str">
        <f>IFERROR(($A1495-'Annual Return Data'!$X1496)/A1495,"")</f>
        <v/>
      </c>
    </row>
    <row r="1496" spans="1:2" x14ac:dyDescent="0.25">
      <c r="A1496" t="e">
        <f>('Annual Return Data'!$M1497+'Annual Return Data'!$O1497)*Information!$D$10</f>
        <v>#VALUE!</v>
      </c>
      <c r="B1496" s="31" t="str">
        <f>IFERROR(($A1496-'Annual Return Data'!$X1497)/A1496,"")</f>
        <v/>
      </c>
    </row>
    <row r="1497" spans="1:2" x14ac:dyDescent="0.25">
      <c r="A1497" t="e">
        <f>('Annual Return Data'!$M1498+'Annual Return Data'!$O1498)*Information!$D$10</f>
        <v>#VALUE!</v>
      </c>
      <c r="B1497" s="31" t="str">
        <f>IFERROR(($A1497-'Annual Return Data'!$X1498)/A1497,"")</f>
        <v/>
      </c>
    </row>
    <row r="1498" spans="1:2" x14ac:dyDescent="0.25">
      <c r="A1498" t="e">
        <f>('Annual Return Data'!$M1499+'Annual Return Data'!$O1499)*Information!$D$10</f>
        <v>#VALUE!</v>
      </c>
      <c r="B1498" s="31" t="str">
        <f>IFERROR(($A1498-'Annual Return Data'!$X1499)/A1498,"")</f>
        <v/>
      </c>
    </row>
    <row r="1499" spans="1:2" x14ac:dyDescent="0.25">
      <c r="A1499" t="e">
        <f>('Annual Return Data'!$M1500+'Annual Return Data'!$O1500)*Information!$D$10</f>
        <v>#VALUE!</v>
      </c>
      <c r="B1499" s="31" t="str">
        <f>IFERROR(($A1499-'Annual Return Data'!$X1500)/A1499,"")</f>
        <v/>
      </c>
    </row>
    <row r="1500" spans="1:2" x14ac:dyDescent="0.25">
      <c r="A1500" t="e">
        <f>('Annual Return Data'!$M1501+'Annual Return Data'!$O1501)*Information!$D$10</f>
        <v>#VALUE!</v>
      </c>
      <c r="B1500" s="31" t="str">
        <f>IFERROR(($A1500-'Annual Return Data'!$X1501)/A1500,"")</f>
        <v/>
      </c>
    </row>
    <row r="1501" spans="1:2" x14ac:dyDescent="0.25">
      <c r="A1501" t="e">
        <f>('Annual Return Data'!$M1502+'Annual Return Data'!$O1502)*Information!$D$10</f>
        <v>#VALUE!</v>
      </c>
      <c r="B1501" s="31" t="str">
        <f>IFERROR(($A1501-'Annual Return Data'!$X1502)/A1501,"")</f>
        <v/>
      </c>
    </row>
    <row r="1502" spans="1:2" x14ac:dyDescent="0.25">
      <c r="A1502" t="e">
        <f>('Annual Return Data'!$M1503+'Annual Return Data'!$O1503)*Information!$D$10</f>
        <v>#VALUE!</v>
      </c>
      <c r="B1502" s="31" t="str">
        <f>IFERROR(($A1502-'Annual Return Data'!$X1503)/A1502,"")</f>
        <v/>
      </c>
    </row>
    <row r="1503" spans="1:2" x14ac:dyDescent="0.25">
      <c r="A1503" t="e">
        <f>('Annual Return Data'!$M1504+'Annual Return Data'!$O1504)*Information!$D$10</f>
        <v>#VALUE!</v>
      </c>
      <c r="B1503" s="31" t="str">
        <f>IFERROR(($A1503-'Annual Return Data'!$X1504)/A1503,"")</f>
        <v/>
      </c>
    </row>
    <row r="1504" spans="1:2" x14ac:dyDescent="0.25">
      <c r="A1504" t="e">
        <f>('Annual Return Data'!$M1505+'Annual Return Data'!$O1505)*Information!$D$10</f>
        <v>#VALUE!</v>
      </c>
      <c r="B1504" s="31" t="str">
        <f>IFERROR(($A1504-'Annual Return Data'!$X1505)/A1504,"")</f>
        <v/>
      </c>
    </row>
    <row r="1505" spans="1:2" x14ac:dyDescent="0.25">
      <c r="A1505" t="e">
        <f>('Annual Return Data'!$M1506+'Annual Return Data'!$O1506)*Information!$D$10</f>
        <v>#VALUE!</v>
      </c>
      <c r="B1505" s="31" t="str">
        <f>IFERROR(($A1505-'Annual Return Data'!$X1506)/A1505,"")</f>
        <v/>
      </c>
    </row>
    <row r="1506" spans="1:2" x14ac:dyDescent="0.25">
      <c r="A1506" t="e">
        <f>('Annual Return Data'!$M1507+'Annual Return Data'!$O1507)*Information!$D$10</f>
        <v>#VALUE!</v>
      </c>
      <c r="B1506" s="31" t="str">
        <f>IFERROR(($A1506-'Annual Return Data'!$X1507)/A1506,"")</f>
        <v/>
      </c>
    </row>
    <row r="1507" spans="1:2" x14ac:dyDescent="0.25">
      <c r="A1507" t="e">
        <f>('Annual Return Data'!$M1508+'Annual Return Data'!$O1508)*Information!$D$10</f>
        <v>#VALUE!</v>
      </c>
      <c r="B1507" s="31" t="str">
        <f>IFERROR(($A1507-'Annual Return Data'!$X1508)/A1507,"")</f>
        <v/>
      </c>
    </row>
    <row r="1508" spans="1:2" x14ac:dyDescent="0.25">
      <c r="A1508" t="e">
        <f>('Annual Return Data'!$M1509+'Annual Return Data'!$O1509)*Information!$D$10</f>
        <v>#VALUE!</v>
      </c>
      <c r="B1508" s="31" t="str">
        <f>IFERROR(($A1508-'Annual Return Data'!$X1509)/A1508,"")</f>
        <v/>
      </c>
    </row>
    <row r="1509" spans="1:2" x14ac:dyDescent="0.25">
      <c r="A1509" t="e">
        <f>('Annual Return Data'!$M1510+'Annual Return Data'!$O1510)*Information!$D$10</f>
        <v>#VALUE!</v>
      </c>
      <c r="B1509" s="31" t="str">
        <f>IFERROR(($A1509-'Annual Return Data'!$X1510)/A1509,"")</f>
        <v/>
      </c>
    </row>
    <row r="1510" spans="1:2" x14ac:dyDescent="0.25">
      <c r="A1510" t="e">
        <f>('Annual Return Data'!$M1511+'Annual Return Data'!$O1511)*Information!$D$10</f>
        <v>#VALUE!</v>
      </c>
      <c r="B1510" s="31" t="str">
        <f>IFERROR(($A1510-'Annual Return Data'!$X1511)/A1510,"")</f>
        <v/>
      </c>
    </row>
    <row r="1511" spans="1:2" x14ac:dyDescent="0.25">
      <c r="A1511" t="e">
        <f>('Annual Return Data'!$M1512+'Annual Return Data'!$O1512)*Information!$D$10</f>
        <v>#VALUE!</v>
      </c>
      <c r="B1511" s="31" t="str">
        <f>IFERROR(($A1511-'Annual Return Data'!$X1512)/A1511,"")</f>
        <v/>
      </c>
    </row>
    <row r="1512" spans="1:2" x14ac:dyDescent="0.25">
      <c r="A1512" t="e">
        <f>('Annual Return Data'!$M1513+'Annual Return Data'!$O1513)*Information!$D$10</f>
        <v>#VALUE!</v>
      </c>
      <c r="B1512" s="31" t="str">
        <f>IFERROR(($A1512-'Annual Return Data'!$X1513)/A1512,"")</f>
        <v/>
      </c>
    </row>
    <row r="1513" spans="1:2" x14ac:dyDescent="0.25">
      <c r="A1513" t="e">
        <f>('Annual Return Data'!$M1514+'Annual Return Data'!$O1514)*Information!$D$10</f>
        <v>#VALUE!</v>
      </c>
      <c r="B1513" s="31" t="str">
        <f>IFERROR(($A1513-'Annual Return Data'!$X1514)/A1513,"")</f>
        <v/>
      </c>
    </row>
    <row r="1514" spans="1:2" x14ac:dyDescent="0.25">
      <c r="A1514" t="e">
        <f>('Annual Return Data'!$M1515+'Annual Return Data'!$O1515)*Information!$D$10</f>
        <v>#VALUE!</v>
      </c>
      <c r="B1514" s="31" t="str">
        <f>IFERROR(($A1514-'Annual Return Data'!$X1515)/A1514,"")</f>
        <v/>
      </c>
    </row>
    <row r="1515" spans="1:2" x14ac:dyDescent="0.25">
      <c r="A1515" t="e">
        <f>('Annual Return Data'!$M1516+'Annual Return Data'!$O1516)*Information!$D$10</f>
        <v>#VALUE!</v>
      </c>
      <c r="B1515" s="31" t="str">
        <f>IFERROR(($A1515-'Annual Return Data'!$X1516)/A1515,"")</f>
        <v/>
      </c>
    </row>
    <row r="1516" spans="1:2" x14ac:dyDescent="0.25">
      <c r="A1516" t="e">
        <f>('Annual Return Data'!$M1517+'Annual Return Data'!$O1517)*Information!$D$10</f>
        <v>#VALUE!</v>
      </c>
      <c r="B1516" s="31" t="str">
        <f>IFERROR(($A1516-'Annual Return Data'!$X1517)/A1516,"")</f>
        <v/>
      </c>
    </row>
    <row r="1517" spans="1:2" x14ac:dyDescent="0.25">
      <c r="A1517" t="e">
        <f>('Annual Return Data'!$M1518+'Annual Return Data'!$O1518)*Information!$D$10</f>
        <v>#VALUE!</v>
      </c>
      <c r="B1517" s="31" t="str">
        <f>IFERROR(($A1517-'Annual Return Data'!$X1518)/A1517,"")</f>
        <v/>
      </c>
    </row>
    <row r="1518" spans="1:2" x14ac:dyDescent="0.25">
      <c r="A1518" t="e">
        <f>('Annual Return Data'!$M1519+'Annual Return Data'!$O1519)*Information!$D$10</f>
        <v>#VALUE!</v>
      </c>
      <c r="B1518" s="31" t="str">
        <f>IFERROR(($A1518-'Annual Return Data'!$X1519)/A1518,"")</f>
        <v/>
      </c>
    </row>
    <row r="1519" spans="1:2" x14ac:dyDescent="0.25">
      <c r="A1519" t="e">
        <f>('Annual Return Data'!$M1520+'Annual Return Data'!$O1520)*Information!$D$10</f>
        <v>#VALUE!</v>
      </c>
      <c r="B1519" s="31" t="str">
        <f>IFERROR(($A1519-'Annual Return Data'!$X1520)/A1519,"")</f>
        <v/>
      </c>
    </row>
    <row r="1520" spans="1:2" x14ac:dyDescent="0.25">
      <c r="A1520" t="e">
        <f>('Annual Return Data'!$M1521+'Annual Return Data'!$O1521)*Information!$D$10</f>
        <v>#VALUE!</v>
      </c>
      <c r="B1520" s="31" t="str">
        <f>IFERROR(($A1520-'Annual Return Data'!$X1521)/A1520,"")</f>
        <v/>
      </c>
    </row>
    <row r="1521" spans="1:2" x14ac:dyDescent="0.25">
      <c r="A1521" t="e">
        <f>('Annual Return Data'!$M1522+'Annual Return Data'!$O1522)*Information!$D$10</f>
        <v>#VALUE!</v>
      </c>
      <c r="B1521" s="31" t="str">
        <f>IFERROR(($A1521-'Annual Return Data'!$X1522)/A1521,"")</f>
        <v/>
      </c>
    </row>
    <row r="1522" spans="1:2" x14ac:dyDescent="0.25">
      <c r="A1522" t="e">
        <f>('Annual Return Data'!$M1523+'Annual Return Data'!$O1523)*Information!$D$10</f>
        <v>#VALUE!</v>
      </c>
      <c r="B1522" s="31" t="str">
        <f>IFERROR(($A1522-'Annual Return Data'!$X1523)/A1522,"")</f>
        <v/>
      </c>
    </row>
    <row r="1523" spans="1:2" x14ac:dyDescent="0.25">
      <c r="A1523" t="e">
        <f>('Annual Return Data'!$M1524+'Annual Return Data'!$O1524)*Information!$D$10</f>
        <v>#VALUE!</v>
      </c>
      <c r="B1523" s="31" t="str">
        <f>IFERROR(($A1523-'Annual Return Data'!$X1524)/A1523,"")</f>
        <v/>
      </c>
    </row>
    <row r="1524" spans="1:2" x14ac:dyDescent="0.25">
      <c r="A1524" t="e">
        <f>('Annual Return Data'!$M1525+'Annual Return Data'!$O1525)*Information!$D$10</f>
        <v>#VALUE!</v>
      </c>
      <c r="B1524" s="31" t="str">
        <f>IFERROR(($A1524-'Annual Return Data'!$X1525)/A1524,"")</f>
        <v/>
      </c>
    </row>
    <row r="1525" spans="1:2" x14ac:dyDescent="0.25">
      <c r="A1525" t="e">
        <f>('Annual Return Data'!$M1526+'Annual Return Data'!$O1526)*Information!$D$10</f>
        <v>#VALUE!</v>
      </c>
      <c r="B1525" s="31" t="str">
        <f>IFERROR(($A1525-'Annual Return Data'!$X1526)/A1525,"")</f>
        <v/>
      </c>
    </row>
    <row r="1526" spans="1:2" x14ac:dyDescent="0.25">
      <c r="A1526" t="e">
        <f>('Annual Return Data'!$M1527+'Annual Return Data'!$O1527)*Information!$D$10</f>
        <v>#VALUE!</v>
      </c>
      <c r="B1526" s="31" t="str">
        <f>IFERROR(($A1526-'Annual Return Data'!$X1527)/A1526,"")</f>
        <v/>
      </c>
    </row>
    <row r="1527" spans="1:2" x14ac:dyDescent="0.25">
      <c r="A1527" t="e">
        <f>('Annual Return Data'!$M1528+'Annual Return Data'!$O1528)*Information!$D$10</f>
        <v>#VALUE!</v>
      </c>
      <c r="B1527" s="31" t="str">
        <f>IFERROR(($A1527-'Annual Return Data'!$X1528)/A1527,"")</f>
        <v/>
      </c>
    </row>
    <row r="1528" spans="1:2" x14ac:dyDescent="0.25">
      <c r="A1528" t="e">
        <f>('Annual Return Data'!$M1529+'Annual Return Data'!$O1529)*Information!$D$10</f>
        <v>#VALUE!</v>
      </c>
      <c r="B1528" s="31" t="str">
        <f>IFERROR(($A1528-'Annual Return Data'!$X1529)/A1528,"")</f>
        <v/>
      </c>
    </row>
    <row r="1529" spans="1:2" x14ac:dyDescent="0.25">
      <c r="A1529" t="e">
        <f>('Annual Return Data'!$M1530+'Annual Return Data'!$O1530)*Information!$D$10</f>
        <v>#VALUE!</v>
      </c>
      <c r="B1529" s="31" t="str">
        <f>IFERROR(($A1529-'Annual Return Data'!$X1530)/A1529,"")</f>
        <v/>
      </c>
    </row>
    <row r="1530" spans="1:2" x14ac:dyDescent="0.25">
      <c r="A1530" t="e">
        <f>('Annual Return Data'!$M1531+'Annual Return Data'!$O1531)*Information!$D$10</f>
        <v>#VALUE!</v>
      </c>
      <c r="B1530" s="31" t="str">
        <f>IFERROR(($A1530-'Annual Return Data'!$X1531)/A1530,"")</f>
        <v/>
      </c>
    </row>
    <row r="1531" spans="1:2" x14ac:dyDescent="0.25">
      <c r="A1531" t="e">
        <f>('Annual Return Data'!$M1532+'Annual Return Data'!$O1532)*Information!$D$10</f>
        <v>#VALUE!</v>
      </c>
      <c r="B1531" s="31" t="str">
        <f>IFERROR(($A1531-'Annual Return Data'!$X1532)/A1531,"")</f>
        <v/>
      </c>
    </row>
    <row r="1532" spans="1:2" x14ac:dyDescent="0.25">
      <c r="A1532" t="e">
        <f>('Annual Return Data'!$M1533+'Annual Return Data'!$O1533)*Information!$D$10</f>
        <v>#VALUE!</v>
      </c>
      <c r="B1532" s="31" t="str">
        <f>IFERROR(($A1532-'Annual Return Data'!$X1533)/A1532,"")</f>
        <v/>
      </c>
    </row>
    <row r="1533" spans="1:2" x14ac:dyDescent="0.25">
      <c r="A1533" t="e">
        <f>('Annual Return Data'!$M1534+'Annual Return Data'!$O1534)*Information!$D$10</f>
        <v>#VALUE!</v>
      </c>
      <c r="B1533" s="31" t="str">
        <f>IFERROR(($A1533-'Annual Return Data'!$X1534)/A1533,"")</f>
        <v/>
      </c>
    </row>
    <row r="1534" spans="1:2" x14ac:dyDescent="0.25">
      <c r="A1534" t="e">
        <f>('Annual Return Data'!$M1535+'Annual Return Data'!$O1535)*Information!$D$10</f>
        <v>#VALUE!</v>
      </c>
      <c r="B1534" s="31" t="str">
        <f>IFERROR(($A1534-'Annual Return Data'!$X1535)/A1534,"")</f>
        <v/>
      </c>
    </row>
    <row r="1535" spans="1:2" x14ac:dyDescent="0.25">
      <c r="A1535" t="e">
        <f>('Annual Return Data'!$M1536+'Annual Return Data'!$O1536)*Information!$D$10</f>
        <v>#VALUE!</v>
      </c>
      <c r="B1535" s="31" t="str">
        <f>IFERROR(($A1535-'Annual Return Data'!$X1536)/A1535,"")</f>
        <v/>
      </c>
    </row>
    <row r="1536" spans="1:2" x14ac:dyDescent="0.25">
      <c r="A1536" t="e">
        <f>('Annual Return Data'!$M1537+'Annual Return Data'!$O1537)*Information!$D$10</f>
        <v>#VALUE!</v>
      </c>
      <c r="B1536" s="31" t="str">
        <f>IFERROR(($A1536-'Annual Return Data'!$X1537)/A1536,"")</f>
        <v/>
      </c>
    </row>
    <row r="1537" spans="1:2" x14ac:dyDescent="0.25">
      <c r="A1537" t="e">
        <f>('Annual Return Data'!$M1538+'Annual Return Data'!$O1538)*Information!$D$10</f>
        <v>#VALUE!</v>
      </c>
      <c r="B1537" s="31" t="str">
        <f>IFERROR(($A1537-'Annual Return Data'!$X1538)/A1537,"")</f>
        <v/>
      </c>
    </row>
    <row r="1538" spans="1:2" x14ac:dyDescent="0.25">
      <c r="A1538" t="e">
        <f>('Annual Return Data'!$M1539+'Annual Return Data'!$O1539)*Information!$D$10</f>
        <v>#VALUE!</v>
      </c>
      <c r="B1538" s="31" t="str">
        <f>IFERROR(($A1538-'Annual Return Data'!$X1539)/A1538,"")</f>
        <v/>
      </c>
    </row>
    <row r="1539" spans="1:2" x14ac:dyDescent="0.25">
      <c r="A1539" t="e">
        <f>('Annual Return Data'!$M1540+'Annual Return Data'!$O1540)*Information!$D$10</f>
        <v>#VALUE!</v>
      </c>
      <c r="B1539" s="31" t="str">
        <f>IFERROR(($A1539-'Annual Return Data'!$X1540)/A1539,"")</f>
        <v/>
      </c>
    </row>
    <row r="1540" spans="1:2" x14ac:dyDescent="0.25">
      <c r="A1540" t="e">
        <f>('Annual Return Data'!$M1541+'Annual Return Data'!$O1541)*Information!$D$10</f>
        <v>#VALUE!</v>
      </c>
      <c r="B1540" s="31" t="str">
        <f>IFERROR(($A1540-'Annual Return Data'!$X1541)/A1540,"")</f>
        <v/>
      </c>
    </row>
    <row r="1541" spans="1:2" x14ac:dyDescent="0.25">
      <c r="A1541" t="e">
        <f>('Annual Return Data'!$M1542+'Annual Return Data'!$O1542)*Information!$D$10</f>
        <v>#VALUE!</v>
      </c>
      <c r="B1541" s="31" t="str">
        <f>IFERROR(($A1541-'Annual Return Data'!$X1542)/A1541,"")</f>
        <v/>
      </c>
    </row>
    <row r="1542" spans="1:2" x14ac:dyDescent="0.25">
      <c r="A1542" t="e">
        <f>('Annual Return Data'!$M1543+'Annual Return Data'!$O1543)*Information!$D$10</f>
        <v>#VALUE!</v>
      </c>
      <c r="B1542" s="31" t="str">
        <f>IFERROR(($A1542-'Annual Return Data'!$X1543)/A1542,"")</f>
        <v/>
      </c>
    </row>
    <row r="1543" spans="1:2" x14ac:dyDescent="0.25">
      <c r="A1543" t="e">
        <f>('Annual Return Data'!$M1544+'Annual Return Data'!$O1544)*Information!$D$10</f>
        <v>#VALUE!</v>
      </c>
      <c r="B1543" s="31" t="str">
        <f>IFERROR(($A1543-'Annual Return Data'!$X1544)/A1543,"")</f>
        <v/>
      </c>
    </row>
    <row r="1544" spans="1:2" x14ac:dyDescent="0.25">
      <c r="A1544" t="e">
        <f>('Annual Return Data'!$M1545+'Annual Return Data'!$O1545)*Information!$D$10</f>
        <v>#VALUE!</v>
      </c>
      <c r="B1544" s="31" t="str">
        <f>IFERROR(($A1544-'Annual Return Data'!$X1545)/A1544,"")</f>
        <v/>
      </c>
    </row>
    <row r="1545" spans="1:2" x14ac:dyDescent="0.25">
      <c r="A1545" t="e">
        <f>('Annual Return Data'!$M1546+'Annual Return Data'!$O1546)*Information!$D$10</f>
        <v>#VALUE!</v>
      </c>
      <c r="B1545" s="31" t="str">
        <f>IFERROR(($A1545-'Annual Return Data'!$X1546)/A1545,"")</f>
        <v/>
      </c>
    </row>
    <row r="1546" spans="1:2" x14ac:dyDescent="0.25">
      <c r="A1546" t="e">
        <f>('Annual Return Data'!$M1547+'Annual Return Data'!$O1547)*Information!$D$10</f>
        <v>#VALUE!</v>
      </c>
      <c r="B1546" s="31" t="str">
        <f>IFERROR(($A1546-'Annual Return Data'!$X1547)/A1546,"")</f>
        <v/>
      </c>
    </row>
    <row r="1547" spans="1:2" x14ac:dyDescent="0.25">
      <c r="A1547" t="e">
        <f>('Annual Return Data'!$M1548+'Annual Return Data'!$O1548)*Information!$D$10</f>
        <v>#VALUE!</v>
      </c>
      <c r="B1547" s="31" t="str">
        <f>IFERROR(($A1547-'Annual Return Data'!$X1548)/A1547,"")</f>
        <v/>
      </c>
    </row>
    <row r="1548" spans="1:2" x14ac:dyDescent="0.25">
      <c r="A1548" t="e">
        <f>('Annual Return Data'!$M1549+'Annual Return Data'!$O1549)*Information!$D$10</f>
        <v>#VALUE!</v>
      </c>
      <c r="B1548" s="31" t="str">
        <f>IFERROR(($A1548-'Annual Return Data'!$X1549)/A1548,"")</f>
        <v/>
      </c>
    </row>
    <row r="1549" spans="1:2" x14ac:dyDescent="0.25">
      <c r="A1549" t="e">
        <f>('Annual Return Data'!$M1550+'Annual Return Data'!$O1550)*Information!$D$10</f>
        <v>#VALUE!</v>
      </c>
      <c r="B1549" s="31" t="str">
        <f>IFERROR(($A1549-'Annual Return Data'!$X1550)/A1549,"")</f>
        <v/>
      </c>
    </row>
    <row r="1550" spans="1:2" x14ac:dyDescent="0.25">
      <c r="A1550" t="e">
        <f>('Annual Return Data'!$M1551+'Annual Return Data'!$O1551)*Information!$D$10</f>
        <v>#VALUE!</v>
      </c>
      <c r="B1550" s="31" t="str">
        <f>IFERROR(($A1550-'Annual Return Data'!$X1551)/A1550,"")</f>
        <v/>
      </c>
    </row>
    <row r="1551" spans="1:2" x14ac:dyDescent="0.25">
      <c r="A1551" t="e">
        <f>('Annual Return Data'!$M1552+'Annual Return Data'!$O1552)*Information!$D$10</f>
        <v>#VALUE!</v>
      </c>
      <c r="B1551" s="31" t="str">
        <f>IFERROR(($A1551-'Annual Return Data'!$X1552)/A1551,"")</f>
        <v/>
      </c>
    </row>
    <row r="1552" spans="1:2" x14ac:dyDescent="0.25">
      <c r="A1552" t="e">
        <f>('Annual Return Data'!$M1553+'Annual Return Data'!$O1553)*Information!$D$10</f>
        <v>#VALUE!</v>
      </c>
      <c r="B1552" s="31" t="str">
        <f>IFERROR(($A1552-'Annual Return Data'!$X1553)/A1552,"")</f>
        <v/>
      </c>
    </row>
    <row r="1553" spans="1:2" x14ac:dyDescent="0.25">
      <c r="A1553" t="e">
        <f>('Annual Return Data'!$M1554+'Annual Return Data'!$O1554)*Information!$D$10</f>
        <v>#VALUE!</v>
      </c>
      <c r="B1553" s="31" t="str">
        <f>IFERROR(($A1553-'Annual Return Data'!$X1554)/A1553,"")</f>
        <v/>
      </c>
    </row>
    <row r="1554" spans="1:2" x14ac:dyDescent="0.25">
      <c r="A1554" t="e">
        <f>('Annual Return Data'!$M1555+'Annual Return Data'!$O1555)*Information!$D$10</f>
        <v>#VALUE!</v>
      </c>
      <c r="B1554" s="31" t="str">
        <f>IFERROR(($A1554-'Annual Return Data'!$X1555)/A1554,"")</f>
        <v/>
      </c>
    </row>
    <row r="1555" spans="1:2" x14ac:dyDescent="0.25">
      <c r="A1555" t="e">
        <f>('Annual Return Data'!$M1556+'Annual Return Data'!$O1556)*Information!$D$10</f>
        <v>#VALUE!</v>
      </c>
      <c r="B1555" s="31" t="str">
        <f>IFERROR(($A1555-'Annual Return Data'!$X1556)/A1555,"")</f>
        <v/>
      </c>
    </row>
    <row r="1556" spans="1:2" x14ac:dyDescent="0.25">
      <c r="A1556" t="e">
        <f>('Annual Return Data'!$M1557+'Annual Return Data'!$O1557)*Information!$D$10</f>
        <v>#VALUE!</v>
      </c>
      <c r="B1556" s="31" t="str">
        <f>IFERROR(($A1556-'Annual Return Data'!$X1557)/A1556,"")</f>
        <v/>
      </c>
    </row>
    <row r="1557" spans="1:2" x14ac:dyDescent="0.25">
      <c r="A1557" t="e">
        <f>('Annual Return Data'!$M1558+'Annual Return Data'!$O1558)*Information!$D$10</f>
        <v>#VALUE!</v>
      </c>
      <c r="B1557" s="31" t="str">
        <f>IFERROR(($A1557-'Annual Return Data'!$X1558)/A1557,"")</f>
        <v/>
      </c>
    </row>
    <row r="1558" spans="1:2" x14ac:dyDescent="0.25">
      <c r="A1558" t="e">
        <f>('Annual Return Data'!$M1559+'Annual Return Data'!$O1559)*Information!$D$10</f>
        <v>#VALUE!</v>
      </c>
      <c r="B1558" s="31" t="str">
        <f>IFERROR(($A1558-'Annual Return Data'!$X1559)/A1558,"")</f>
        <v/>
      </c>
    </row>
    <row r="1559" spans="1:2" x14ac:dyDescent="0.25">
      <c r="A1559" t="e">
        <f>('Annual Return Data'!$M1560+'Annual Return Data'!$O1560)*Information!$D$10</f>
        <v>#VALUE!</v>
      </c>
      <c r="B1559" s="31" t="str">
        <f>IFERROR(($A1559-'Annual Return Data'!$X1560)/A1559,"")</f>
        <v/>
      </c>
    </row>
    <row r="1560" spans="1:2" x14ac:dyDescent="0.25">
      <c r="A1560" t="e">
        <f>('Annual Return Data'!$M1561+'Annual Return Data'!$O1561)*Information!$D$10</f>
        <v>#VALUE!</v>
      </c>
      <c r="B1560" s="31" t="str">
        <f>IFERROR(($A1560-'Annual Return Data'!$X1561)/A1560,"")</f>
        <v/>
      </c>
    </row>
    <row r="1561" spans="1:2" x14ac:dyDescent="0.25">
      <c r="A1561" t="e">
        <f>('Annual Return Data'!$M1562+'Annual Return Data'!$O1562)*Information!$D$10</f>
        <v>#VALUE!</v>
      </c>
      <c r="B1561" s="31" t="str">
        <f>IFERROR(($A1561-'Annual Return Data'!$X1562)/A1561,"")</f>
        <v/>
      </c>
    </row>
    <row r="1562" spans="1:2" x14ac:dyDescent="0.25">
      <c r="A1562" t="e">
        <f>('Annual Return Data'!$M1563+'Annual Return Data'!$O1563)*Information!$D$10</f>
        <v>#VALUE!</v>
      </c>
      <c r="B1562" s="31" t="str">
        <f>IFERROR(($A1562-'Annual Return Data'!$X1563)/A1562,"")</f>
        <v/>
      </c>
    </row>
    <row r="1563" spans="1:2" x14ac:dyDescent="0.25">
      <c r="A1563" t="e">
        <f>('Annual Return Data'!$M1564+'Annual Return Data'!$O1564)*Information!$D$10</f>
        <v>#VALUE!</v>
      </c>
      <c r="B1563" s="31" t="str">
        <f>IFERROR(($A1563-'Annual Return Data'!$X1564)/A1563,"")</f>
        <v/>
      </c>
    </row>
    <row r="1564" spans="1:2" x14ac:dyDescent="0.25">
      <c r="A1564" t="e">
        <f>('Annual Return Data'!$M1565+'Annual Return Data'!$O1565)*Information!$D$10</f>
        <v>#VALUE!</v>
      </c>
      <c r="B1564" s="31" t="str">
        <f>IFERROR(($A1564-'Annual Return Data'!$X1565)/A1564,"")</f>
        <v/>
      </c>
    </row>
    <row r="1565" spans="1:2" x14ac:dyDescent="0.25">
      <c r="A1565" t="e">
        <f>('Annual Return Data'!$M1566+'Annual Return Data'!$O1566)*Information!$D$10</f>
        <v>#VALUE!</v>
      </c>
      <c r="B1565" s="31" t="str">
        <f>IFERROR(($A1565-'Annual Return Data'!$X1566)/A1565,"")</f>
        <v/>
      </c>
    </row>
    <row r="1566" spans="1:2" x14ac:dyDescent="0.25">
      <c r="A1566" t="e">
        <f>('Annual Return Data'!$M1567+'Annual Return Data'!$O1567)*Information!$D$10</f>
        <v>#VALUE!</v>
      </c>
      <c r="B1566" s="31" t="str">
        <f>IFERROR(($A1566-'Annual Return Data'!$X1567)/A1566,"")</f>
        <v/>
      </c>
    </row>
    <row r="1567" spans="1:2" x14ac:dyDescent="0.25">
      <c r="A1567" t="e">
        <f>('Annual Return Data'!$M1568+'Annual Return Data'!$O1568)*Information!$D$10</f>
        <v>#VALUE!</v>
      </c>
      <c r="B1567" s="31" t="str">
        <f>IFERROR(($A1567-'Annual Return Data'!$X1568)/A1567,"")</f>
        <v/>
      </c>
    </row>
    <row r="1568" spans="1:2" x14ac:dyDescent="0.25">
      <c r="A1568" t="e">
        <f>('Annual Return Data'!$M1569+'Annual Return Data'!$O1569)*Information!$D$10</f>
        <v>#VALUE!</v>
      </c>
      <c r="B1568" s="31" t="str">
        <f>IFERROR(($A1568-'Annual Return Data'!$X1569)/A1568,"")</f>
        <v/>
      </c>
    </row>
    <row r="1569" spans="1:2" x14ac:dyDescent="0.25">
      <c r="A1569" t="e">
        <f>('Annual Return Data'!$M1570+'Annual Return Data'!$O1570)*Information!$D$10</f>
        <v>#VALUE!</v>
      </c>
      <c r="B1569" s="31" t="str">
        <f>IFERROR(($A1569-'Annual Return Data'!$X1570)/A1569,"")</f>
        <v/>
      </c>
    </row>
    <row r="1570" spans="1:2" x14ac:dyDescent="0.25">
      <c r="A1570" t="e">
        <f>('Annual Return Data'!$M1571+'Annual Return Data'!$O1571)*Information!$D$10</f>
        <v>#VALUE!</v>
      </c>
      <c r="B1570" s="31" t="str">
        <f>IFERROR(($A1570-'Annual Return Data'!$X1571)/A1570,"")</f>
        <v/>
      </c>
    </row>
    <row r="1571" spans="1:2" x14ac:dyDescent="0.25">
      <c r="A1571" t="e">
        <f>('Annual Return Data'!$M1572+'Annual Return Data'!$O1572)*Information!$D$10</f>
        <v>#VALUE!</v>
      </c>
      <c r="B1571" s="31" t="str">
        <f>IFERROR(($A1571-'Annual Return Data'!$X1572)/A1571,"")</f>
        <v/>
      </c>
    </row>
    <row r="1572" spans="1:2" x14ac:dyDescent="0.25">
      <c r="A1572" t="e">
        <f>('Annual Return Data'!$M1573+'Annual Return Data'!$O1573)*Information!$D$10</f>
        <v>#VALUE!</v>
      </c>
      <c r="B1572" s="31" t="str">
        <f>IFERROR(($A1572-'Annual Return Data'!$X1573)/A1572,"")</f>
        <v/>
      </c>
    </row>
    <row r="1573" spans="1:2" x14ac:dyDescent="0.25">
      <c r="A1573" t="e">
        <f>('Annual Return Data'!$M1574+'Annual Return Data'!$O1574)*Information!$D$10</f>
        <v>#VALUE!</v>
      </c>
      <c r="B1573" s="31" t="str">
        <f>IFERROR(($A1573-'Annual Return Data'!$X1574)/A1573,"")</f>
        <v/>
      </c>
    </row>
    <row r="1574" spans="1:2" x14ac:dyDescent="0.25">
      <c r="A1574" t="e">
        <f>('Annual Return Data'!$M1575+'Annual Return Data'!$O1575)*Information!$D$10</f>
        <v>#VALUE!</v>
      </c>
      <c r="B1574" s="31" t="str">
        <f>IFERROR(($A1574-'Annual Return Data'!$X1575)/A1574,"")</f>
        <v/>
      </c>
    </row>
    <row r="1575" spans="1:2" x14ac:dyDescent="0.25">
      <c r="A1575" t="e">
        <f>('Annual Return Data'!$M1576+'Annual Return Data'!$O1576)*Information!$D$10</f>
        <v>#VALUE!</v>
      </c>
      <c r="B1575" s="31" t="str">
        <f>IFERROR(($A1575-'Annual Return Data'!$X1576)/A1575,"")</f>
        <v/>
      </c>
    </row>
    <row r="1576" spans="1:2" x14ac:dyDescent="0.25">
      <c r="A1576" t="e">
        <f>('Annual Return Data'!$M1577+'Annual Return Data'!$O1577)*Information!$D$10</f>
        <v>#VALUE!</v>
      </c>
      <c r="B1576" s="31" t="str">
        <f>IFERROR(($A1576-'Annual Return Data'!$X1577)/A1576,"")</f>
        <v/>
      </c>
    </row>
    <row r="1577" spans="1:2" x14ac:dyDescent="0.25">
      <c r="A1577" t="e">
        <f>('Annual Return Data'!$M1578+'Annual Return Data'!$O1578)*Information!$D$10</f>
        <v>#VALUE!</v>
      </c>
      <c r="B1577" s="31" t="str">
        <f>IFERROR(($A1577-'Annual Return Data'!$X1578)/A1577,"")</f>
        <v/>
      </c>
    </row>
    <row r="1578" spans="1:2" x14ac:dyDescent="0.25">
      <c r="A1578" t="e">
        <f>('Annual Return Data'!$M1579+'Annual Return Data'!$O1579)*Information!$D$10</f>
        <v>#VALUE!</v>
      </c>
      <c r="B1578" s="31" t="str">
        <f>IFERROR(($A1578-'Annual Return Data'!$X1579)/A1578,"")</f>
        <v/>
      </c>
    </row>
    <row r="1579" spans="1:2" x14ac:dyDescent="0.25">
      <c r="A1579" t="e">
        <f>('Annual Return Data'!$M1580+'Annual Return Data'!$O1580)*Information!$D$10</f>
        <v>#VALUE!</v>
      </c>
      <c r="B1579" s="31" t="str">
        <f>IFERROR(($A1579-'Annual Return Data'!$X1580)/A1579,"")</f>
        <v/>
      </c>
    </row>
    <row r="1580" spans="1:2" x14ac:dyDescent="0.25">
      <c r="A1580" t="e">
        <f>('Annual Return Data'!$M1581+'Annual Return Data'!$O1581)*Information!$D$10</f>
        <v>#VALUE!</v>
      </c>
      <c r="B1580" s="31" t="str">
        <f>IFERROR(($A1580-'Annual Return Data'!$X1581)/A1580,"")</f>
        <v/>
      </c>
    </row>
    <row r="1581" spans="1:2" x14ac:dyDescent="0.25">
      <c r="A1581" t="e">
        <f>('Annual Return Data'!$M1582+'Annual Return Data'!$O1582)*Information!$D$10</f>
        <v>#VALUE!</v>
      </c>
      <c r="B1581" s="31" t="str">
        <f>IFERROR(($A1581-'Annual Return Data'!$X1582)/A1581,"")</f>
        <v/>
      </c>
    </row>
    <row r="1582" spans="1:2" x14ac:dyDescent="0.25">
      <c r="A1582" t="e">
        <f>('Annual Return Data'!$M1583+'Annual Return Data'!$O1583)*Information!$D$10</f>
        <v>#VALUE!</v>
      </c>
      <c r="B1582" s="31" t="str">
        <f>IFERROR(($A1582-'Annual Return Data'!$X1583)/A1582,"")</f>
        <v/>
      </c>
    </row>
    <row r="1583" spans="1:2" x14ac:dyDescent="0.25">
      <c r="A1583" t="e">
        <f>('Annual Return Data'!$M1584+'Annual Return Data'!$O1584)*Information!$D$10</f>
        <v>#VALUE!</v>
      </c>
      <c r="B1583" s="31" t="str">
        <f>IFERROR(($A1583-'Annual Return Data'!$X1584)/A1583,"")</f>
        <v/>
      </c>
    </row>
    <row r="1584" spans="1:2" x14ac:dyDescent="0.25">
      <c r="A1584" t="e">
        <f>('Annual Return Data'!$M1585+'Annual Return Data'!$O1585)*Information!$D$10</f>
        <v>#VALUE!</v>
      </c>
      <c r="B1584" s="31" t="str">
        <f>IFERROR(($A1584-'Annual Return Data'!$X1585)/A1584,"")</f>
        <v/>
      </c>
    </row>
    <row r="1585" spans="1:2" x14ac:dyDescent="0.25">
      <c r="A1585" t="e">
        <f>('Annual Return Data'!$M1586+'Annual Return Data'!$O1586)*Information!$D$10</f>
        <v>#VALUE!</v>
      </c>
      <c r="B1585" s="31" t="str">
        <f>IFERROR(($A1585-'Annual Return Data'!$X1586)/A1585,"")</f>
        <v/>
      </c>
    </row>
    <row r="1586" spans="1:2" x14ac:dyDescent="0.25">
      <c r="A1586" t="e">
        <f>('Annual Return Data'!$M1587+'Annual Return Data'!$O1587)*Information!$D$10</f>
        <v>#VALUE!</v>
      </c>
      <c r="B1586" s="31" t="str">
        <f>IFERROR(($A1586-'Annual Return Data'!$X1587)/A1586,"")</f>
        <v/>
      </c>
    </row>
    <row r="1587" spans="1:2" x14ac:dyDescent="0.25">
      <c r="A1587" t="e">
        <f>('Annual Return Data'!$M1588+'Annual Return Data'!$O1588)*Information!$D$10</f>
        <v>#VALUE!</v>
      </c>
      <c r="B1587" s="31" t="str">
        <f>IFERROR(($A1587-'Annual Return Data'!$X1588)/A1587,"")</f>
        <v/>
      </c>
    </row>
    <row r="1588" spans="1:2" x14ac:dyDescent="0.25">
      <c r="A1588" t="e">
        <f>('Annual Return Data'!$M1589+'Annual Return Data'!$O1589)*Information!$D$10</f>
        <v>#VALUE!</v>
      </c>
      <c r="B1588" s="31" t="str">
        <f>IFERROR(($A1588-'Annual Return Data'!$X1589)/A1588,"")</f>
        <v/>
      </c>
    </row>
    <row r="1589" spans="1:2" x14ac:dyDescent="0.25">
      <c r="A1589" t="e">
        <f>('Annual Return Data'!$M1590+'Annual Return Data'!$O1590)*Information!$D$10</f>
        <v>#VALUE!</v>
      </c>
      <c r="B1589" s="31" t="str">
        <f>IFERROR(($A1589-'Annual Return Data'!$X1590)/A1589,"")</f>
        <v/>
      </c>
    </row>
    <row r="1590" spans="1:2" x14ac:dyDescent="0.25">
      <c r="A1590" t="e">
        <f>('Annual Return Data'!$M1591+'Annual Return Data'!$O1591)*Information!$D$10</f>
        <v>#VALUE!</v>
      </c>
      <c r="B1590" s="31" t="str">
        <f>IFERROR(($A1590-'Annual Return Data'!$X1591)/A1590,"")</f>
        <v/>
      </c>
    </row>
    <row r="1591" spans="1:2" x14ac:dyDescent="0.25">
      <c r="A1591" t="e">
        <f>('Annual Return Data'!$M1592+'Annual Return Data'!$O1592)*Information!$D$10</f>
        <v>#VALUE!</v>
      </c>
      <c r="B1591" s="31" t="str">
        <f>IFERROR(($A1591-'Annual Return Data'!$X1592)/A1591,"")</f>
        <v/>
      </c>
    </row>
    <row r="1592" spans="1:2" x14ac:dyDescent="0.25">
      <c r="A1592" t="e">
        <f>('Annual Return Data'!$M1593+'Annual Return Data'!$O1593)*Information!$D$10</f>
        <v>#VALUE!</v>
      </c>
      <c r="B1592" s="31" t="str">
        <f>IFERROR(($A1592-'Annual Return Data'!$X1593)/A1592,"")</f>
        <v/>
      </c>
    </row>
    <row r="1593" spans="1:2" x14ac:dyDescent="0.25">
      <c r="A1593" t="e">
        <f>('Annual Return Data'!$M1594+'Annual Return Data'!$O1594)*Information!$D$10</f>
        <v>#VALUE!</v>
      </c>
      <c r="B1593" s="31" t="str">
        <f>IFERROR(($A1593-'Annual Return Data'!$X1594)/A1593,"")</f>
        <v/>
      </c>
    </row>
    <row r="1594" spans="1:2" x14ac:dyDescent="0.25">
      <c r="A1594" t="e">
        <f>('Annual Return Data'!$M1595+'Annual Return Data'!$O1595)*Information!$D$10</f>
        <v>#VALUE!</v>
      </c>
      <c r="B1594" s="31" t="str">
        <f>IFERROR(($A1594-'Annual Return Data'!$X1595)/A1594,"")</f>
        <v/>
      </c>
    </row>
    <row r="1595" spans="1:2" x14ac:dyDescent="0.25">
      <c r="A1595" t="e">
        <f>('Annual Return Data'!$M1596+'Annual Return Data'!$O1596)*Information!$D$10</f>
        <v>#VALUE!</v>
      </c>
      <c r="B1595" s="31" t="str">
        <f>IFERROR(($A1595-'Annual Return Data'!$X1596)/A1595,"")</f>
        <v/>
      </c>
    </row>
    <row r="1596" spans="1:2" x14ac:dyDescent="0.25">
      <c r="A1596" t="e">
        <f>('Annual Return Data'!$M1597+'Annual Return Data'!$O1597)*Information!$D$10</f>
        <v>#VALUE!</v>
      </c>
      <c r="B1596" s="31" t="str">
        <f>IFERROR(($A1596-'Annual Return Data'!$X1597)/A1596,"")</f>
        <v/>
      </c>
    </row>
    <row r="1597" spans="1:2" x14ac:dyDescent="0.25">
      <c r="A1597" t="e">
        <f>('Annual Return Data'!$M1598+'Annual Return Data'!$O1598)*Information!$D$10</f>
        <v>#VALUE!</v>
      </c>
      <c r="B1597" s="31" t="str">
        <f>IFERROR(($A1597-'Annual Return Data'!$X1598)/A1597,"")</f>
        <v/>
      </c>
    </row>
    <row r="1598" spans="1:2" x14ac:dyDescent="0.25">
      <c r="A1598" t="e">
        <f>('Annual Return Data'!$M1599+'Annual Return Data'!$O1599)*Information!$D$10</f>
        <v>#VALUE!</v>
      </c>
      <c r="B1598" s="31" t="str">
        <f>IFERROR(($A1598-'Annual Return Data'!$X1599)/A1598,"")</f>
        <v/>
      </c>
    </row>
    <row r="1599" spans="1:2" x14ac:dyDescent="0.25">
      <c r="A1599" t="e">
        <f>('Annual Return Data'!$M1600+'Annual Return Data'!$O1600)*Information!$D$10</f>
        <v>#VALUE!</v>
      </c>
      <c r="B1599" s="31" t="str">
        <f>IFERROR(($A1599-'Annual Return Data'!$X1600)/A1599,"")</f>
        <v/>
      </c>
    </row>
    <row r="1600" spans="1:2" x14ac:dyDescent="0.25">
      <c r="A1600" t="e">
        <f>('Annual Return Data'!$M1601+'Annual Return Data'!$O1601)*Information!$D$10</f>
        <v>#VALUE!</v>
      </c>
      <c r="B1600" s="31" t="str">
        <f>IFERROR(($A1600-'Annual Return Data'!$X1601)/A1600,"")</f>
        <v/>
      </c>
    </row>
    <row r="1601" spans="1:2" x14ac:dyDescent="0.25">
      <c r="A1601" t="e">
        <f>('Annual Return Data'!$M1602+'Annual Return Data'!$O1602)*Information!$D$10</f>
        <v>#VALUE!</v>
      </c>
      <c r="B1601" s="31" t="str">
        <f>IFERROR(($A1601-'Annual Return Data'!$X1602)/A1601,"")</f>
        <v/>
      </c>
    </row>
    <row r="1602" spans="1:2" x14ac:dyDescent="0.25">
      <c r="A1602" t="e">
        <f>('Annual Return Data'!$M1603+'Annual Return Data'!$O1603)*Information!$D$10</f>
        <v>#VALUE!</v>
      </c>
      <c r="B1602" s="31" t="str">
        <f>IFERROR(($A1602-'Annual Return Data'!$X1603)/A1602,"")</f>
        <v/>
      </c>
    </row>
    <row r="1603" spans="1:2" x14ac:dyDescent="0.25">
      <c r="A1603" t="e">
        <f>('Annual Return Data'!$M1604+'Annual Return Data'!$O1604)*Information!$D$10</f>
        <v>#VALUE!</v>
      </c>
      <c r="B1603" s="31" t="str">
        <f>IFERROR(($A1603-'Annual Return Data'!$X1604)/A1603,"")</f>
        <v/>
      </c>
    </row>
    <row r="1604" spans="1:2" x14ac:dyDescent="0.25">
      <c r="A1604" t="e">
        <f>('Annual Return Data'!$M1605+'Annual Return Data'!$O1605)*Information!$D$10</f>
        <v>#VALUE!</v>
      </c>
      <c r="B1604" s="31" t="str">
        <f>IFERROR(($A1604-'Annual Return Data'!$X1605)/A1604,"")</f>
        <v/>
      </c>
    </row>
    <row r="1605" spans="1:2" x14ac:dyDescent="0.25">
      <c r="A1605" t="e">
        <f>('Annual Return Data'!$M1606+'Annual Return Data'!$O1606)*Information!$D$10</f>
        <v>#VALUE!</v>
      </c>
      <c r="B1605" s="31" t="str">
        <f>IFERROR(($A1605-'Annual Return Data'!$X1606)/A1605,"")</f>
        <v/>
      </c>
    </row>
    <row r="1606" spans="1:2" x14ac:dyDescent="0.25">
      <c r="A1606" t="e">
        <f>('Annual Return Data'!$M1607+'Annual Return Data'!$O1607)*Information!$D$10</f>
        <v>#VALUE!</v>
      </c>
      <c r="B1606" s="31" t="str">
        <f>IFERROR(($A1606-'Annual Return Data'!$X1607)/A1606,"")</f>
        <v/>
      </c>
    </row>
    <row r="1607" spans="1:2" x14ac:dyDescent="0.25">
      <c r="A1607" t="e">
        <f>('Annual Return Data'!$M1608+'Annual Return Data'!$O1608)*Information!$D$10</f>
        <v>#VALUE!</v>
      </c>
      <c r="B1607" s="31" t="str">
        <f>IFERROR(($A1607-'Annual Return Data'!$X1608)/A1607,"")</f>
        <v/>
      </c>
    </row>
    <row r="1608" spans="1:2" x14ac:dyDescent="0.25">
      <c r="A1608" t="e">
        <f>('Annual Return Data'!$M1609+'Annual Return Data'!$O1609)*Information!$D$10</f>
        <v>#VALUE!</v>
      </c>
      <c r="B1608" s="31" t="str">
        <f>IFERROR(($A1608-'Annual Return Data'!$X1609)/A1608,"")</f>
        <v/>
      </c>
    </row>
    <row r="1609" spans="1:2" x14ac:dyDescent="0.25">
      <c r="A1609" t="e">
        <f>('Annual Return Data'!$M1610+'Annual Return Data'!$O1610)*Information!$D$10</f>
        <v>#VALUE!</v>
      </c>
      <c r="B1609" s="31" t="str">
        <f>IFERROR(($A1609-'Annual Return Data'!$X1610)/A1609,"")</f>
        <v/>
      </c>
    </row>
    <row r="1610" spans="1:2" x14ac:dyDescent="0.25">
      <c r="A1610" t="e">
        <f>('Annual Return Data'!$M1611+'Annual Return Data'!$O1611)*Information!$D$10</f>
        <v>#VALUE!</v>
      </c>
      <c r="B1610" s="31" t="str">
        <f>IFERROR(($A1610-'Annual Return Data'!$X1611)/A1610,"")</f>
        <v/>
      </c>
    </row>
    <row r="1611" spans="1:2" x14ac:dyDescent="0.25">
      <c r="A1611" t="e">
        <f>('Annual Return Data'!$M1612+'Annual Return Data'!$O1612)*Information!$D$10</f>
        <v>#VALUE!</v>
      </c>
      <c r="B1611" s="31" t="str">
        <f>IFERROR(($A1611-'Annual Return Data'!$X1612)/A1611,"")</f>
        <v/>
      </c>
    </row>
    <row r="1612" spans="1:2" x14ac:dyDescent="0.25">
      <c r="A1612" t="e">
        <f>('Annual Return Data'!$M1613+'Annual Return Data'!$O1613)*Information!$D$10</f>
        <v>#VALUE!</v>
      </c>
      <c r="B1612" s="31" t="str">
        <f>IFERROR(($A1612-'Annual Return Data'!$X1613)/A1612,"")</f>
        <v/>
      </c>
    </row>
    <row r="1613" spans="1:2" x14ac:dyDescent="0.25">
      <c r="A1613" t="e">
        <f>('Annual Return Data'!$M1614+'Annual Return Data'!$O1614)*Information!$D$10</f>
        <v>#VALUE!</v>
      </c>
      <c r="B1613" s="31" t="str">
        <f>IFERROR(($A1613-'Annual Return Data'!$X1614)/A1613,"")</f>
        <v/>
      </c>
    </row>
    <row r="1614" spans="1:2" x14ac:dyDescent="0.25">
      <c r="A1614" t="e">
        <f>('Annual Return Data'!$M1615+'Annual Return Data'!$O1615)*Information!$D$10</f>
        <v>#VALUE!</v>
      </c>
      <c r="B1614" s="31" t="str">
        <f>IFERROR(($A1614-'Annual Return Data'!$X1615)/A1614,"")</f>
        <v/>
      </c>
    </row>
    <row r="1615" spans="1:2" x14ac:dyDescent="0.25">
      <c r="A1615" t="e">
        <f>('Annual Return Data'!$M1616+'Annual Return Data'!$O1616)*Information!$D$10</f>
        <v>#VALUE!</v>
      </c>
      <c r="B1615" s="31" t="str">
        <f>IFERROR(($A1615-'Annual Return Data'!$X1616)/A1615,"")</f>
        <v/>
      </c>
    </row>
    <row r="1616" spans="1:2" x14ac:dyDescent="0.25">
      <c r="A1616" t="e">
        <f>('Annual Return Data'!$M1617+'Annual Return Data'!$O1617)*Information!$D$10</f>
        <v>#VALUE!</v>
      </c>
      <c r="B1616" s="31" t="str">
        <f>IFERROR(($A1616-'Annual Return Data'!$X1617)/A1616,"")</f>
        <v/>
      </c>
    </row>
    <row r="1617" spans="1:2" x14ac:dyDescent="0.25">
      <c r="A1617" t="e">
        <f>('Annual Return Data'!$M1618+'Annual Return Data'!$O1618)*Information!$D$10</f>
        <v>#VALUE!</v>
      </c>
      <c r="B1617" s="31" t="str">
        <f>IFERROR(($A1617-'Annual Return Data'!$X1618)/A1617,"")</f>
        <v/>
      </c>
    </row>
    <row r="1618" spans="1:2" x14ac:dyDescent="0.25">
      <c r="A1618" t="e">
        <f>('Annual Return Data'!$M1619+'Annual Return Data'!$O1619)*Information!$D$10</f>
        <v>#VALUE!</v>
      </c>
      <c r="B1618" s="31" t="str">
        <f>IFERROR(($A1618-'Annual Return Data'!$X1619)/A1618,"")</f>
        <v/>
      </c>
    </row>
    <row r="1619" spans="1:2" x14ac:dyDescent="0.25">
      <c r="A1619" t="e">
        <f>('Annual Return Data'!$M1620+'Annual Return Data'!$O1620)*Information!$D$10</f>
        <v>#VALUE!</v>
      </c>
      <c r="B1619" s="31" t="str">
        <f>IFERROR(($A1619-'Annual Return Data'!$X1620)/A1619,"")</f>
        <v/>
      </c>
    </row>
    <row r="1620" spans="1:2" x14ac:dyDescent="0.25">
      <c r="A1620" t="e">
        <f>('Annual Return Data'!$M1621+'Annual Return Data'!$O1621)*Information!$D$10</f>
        <v>#VALUE!</v>
      </c>
      <c r="B1620" s="31" t="str">
        <f>IFERROR(($A1620-'Annual Return Data'!$X1621)/A1620,"")</f>
        <v/>
      </c>
    </row>
    <row r="1621" spans="1:2" x14ac:dyDescent="0.25">
      <c r="A1621" t="e">
        <f>('Annual Return Data'!$M1622+'Annual Return Data'!$O1622)*Information!$D$10</f>
        <v>#VALUE!</v>
      </c>
      <c r="B1621" s="31" t="str">
        <f>IFERROR(($A1621-'Annual Return Data'!$X1622)/A1621,"")</f>
        <v/>
      </c>
    </row>
    <row r="1622" spans="1:2" x14ac:dyDescent="0.25">
      <c r="A1622" t="e">
        <f>('Annual Return Data'!$M1623+'Annual Return Data'!$O1623)*Information!$D$10</f>
        <v>#VALUE!</v>
      </c>
      <c r="B1622" s="31" t="str">
        <f>IFERROR(($A1622-'Annual Return Data'!$X1623)/A1622,"")</f>
        <v/>
      </c>
    </row>
    <row r="1623" spans="1:2" x14ac:dyDescent="0.25">
      <c r="A1623" t="e">
        <f>('Annual Return Data'!$M1624+'Annual Return Data'!$O1624)*Information!$D$10</f>
        <v>#VALUE!</v>
      </c>
      <c r="B1623" s="31" t="str">
        <f>IFERROR(($A1623-'Annual Return Data'!$X1624)/A1623,"")</f>
        <v/>
      </c>
    </row>
    <row r="1624" spans="1:2" x14ac:dyDescent="0.25">
      <c r="A1624" t="e">
        <f>('Annual Return Data'!$M1625+'Annual Return Data'!$O1625)*Information!$D$10</f>
        <v>#VALUE!</v>
      </c>
      <c r="B1624" s="31" t="str">
        <f>IFERROR(($A1624-'Annual Return Data'!$X1625)/A1624,"")</f>
        <v/>
      </c>
    </row>
    <row r="1625" spans="1:2" x14ac:dyDescent="0.25">
      <c r="A1625" t="e">
        <f>('Annual Return Data'!$M1626+'Annual Return Data'!$O1626)*Information!$D$10</f>
        <v>#VALUE!</v>
      </c>
      <c r="B1625" s="31" t="str">
        <f>IFERROR(($A1625-'Annual Return Data'!$X1626)/A1625,"")</f>
        <v/>
      </c>
    </row>
    <row r="1626" spans="1:2" x14ac:dyDescent="0.25">
      <c r="A1626" t="e">
        <f>('Annual Return Data'!$M1627+'Annual Return Data'!$O1627)*Information!$D$10</f>
        <v>#VALUE!</v>
      </c>
      <c r="B1626" s="31" t="str">
        <f>IFERROR(($A1626-'Annual Return Data'!$X1627)/A1626,"")</f>
        <v/>
      </c>
    </row>
    <row r="1627" spans="1:2" x14ac:dyDescent="0.25">
      <c r="A1627" t="e">
        <f>('Annual Return Data'!$M1628+'Annual Return Data'!$O1628)*Information!$D$10</f>
        <v>#VALUE!</v>
      </c>
      <c r="B1627" s="31" t="str">
        <f>IFERROR(($A1627-'Annual Return Data'!$X1628)/A1627,"")</f>
        <v/>
      </c>
    </row>
    <row r="1628" spans="1:2" x14ac:dyDescent="0.25">
      <c r="A1628" t="e">
        <f>('Annual Return Data'!$M1629+'Annual Return Data'!$O1629)*Information!$D$10</f>
        <v>#VALUE!</v>
      </c>
      <c r="B1628" s="31" t="str">
        <f>IFERROR(($A1628-'Annual Return Data'!$X1629)/A1628,"")</f>
        <v/>
      </c>
    </row>
    <row r="1629" spans="1:2" x14ac:dyDescent="0.25">
      <c r="A1629" t="e">
        <f>('Annual Return Data'!$M1630+'Annual Return Data'!$O1630)*Information!$D$10</f>
        <v>#VALUE!</v>
      </c>
      <c r="B1629" s="31" t="str">
        <f>IFERROR(($A1629-'Annual Return Data'!$X1630)/A1629,"")</f>
        <v/>
      </c>
    </row>
    <row r="1630" spans="1:2" x14ac:dyDescent="0.25">
      <c r="A1630" t="e">
        <f>('Annual Return Data'!$M1631+'Annual Return Data'!$O1631)*Information!$D$10</f>
        <v>#VALUE!</v>
      </c>
      <c r="B1630" s="31" t="str">
        <f>IFERROR(($A1630-'Annual Return Data'!$X1631)/A1630,"")</f>
        <v/>
      </c>
    </row>
    <row r="1631" spans="1:2" x14ac:dyDescent="0.25">
      <c r="A1631" t="e">
        <f>('Annual Return Data'!$M1632+'Annual Return Data'!$O1632)*Information!$D$10</f>
        <v>#VALUE!</v>
      </c>
      <c r="B1631" s="31" t="str">
        <f>IFERROR(($A1631-'Annual Return Data'!$X1632)/A1631,"")</f>
        <v/>
      </c>
    </row>
    <row r="1632" spans="1:2" x14ac:dyDescent="0.25">
      <c r="A1632" t="e">
        <f>('Annual Return Data'!$M1633+'Annual Return Data'!$O1633)*Information!$D$10</f>
        <v>#VALUE!</v>
      </c>
      <c r="B1632" s="31" t="str">
        <f>IFERROR(($A1632-'Annual Return Data'!$X1633)/A1632,"")</f>
        <v/>
      </c>
    </row>
    <row r="1633" spans="1:2" x14ac:dyDescent="0.25">
      <c r="A1633" t="e">
        <f>('Annual Return Data'!$M1634+'Annual Return Data'!$O1634)*Information!$D$10</f>
        <v>#VALUE!</v>
      </c>
      <c r="B1633" s="31" t="str">
        <f>IFERROR(($A1633-'Annual Return Data'!$X1634)/A1633,"")</f>
        <v/>
      </c>
    </row>
    <row r="1634" spans="1:2" x14ac:dyDescent="0.25">
      <c r="A1634" t="e">
        <f>('Annual Return Data'!$M1635+'Annual Return Data'!$O1635)*Information!$D$10</f>
        <v>#VALUE!</v>
      </c>
      <c r="B1634" s="31" t="str">
        <f>IFERROR(($A1634-'Annual Return Data'!$X1635)/A1634,"")</f>
        <v/>
      </c>
    </row>
    <row r="1635" spans="1:2" x14ac:dyDescent="0.25">
      <c r="A1635" t="e">
        <f>('Annual Return Data'!$M1636+'Annual Return Data'!$O1636)*Information!$D$10</f>
        <v>#VALUE!</v>
      </c>
      <c r="B1635" s="31" t="str">
        <f>IFERROR(($A1635-'Annual Return Data'!$X1636)/A1635,"")</f>
        <v/>
      </c>
    </row>
    <row r="1636" spans="1:2" x14ac:dyDescent="0.25">
      <c r="A1636" t="e">
        <f>('Annual Return Data'!$M1637+'Annual Return Data'!$O1637)*Information!$D$10</f>
        <v>#VALUE!</v>
      </c>
      <c r="B1636" s="31" t="str">
        <f>IFERROR(($A1636-'Annual Return Data'!$X1637)/A1636,"")</f>
        <v/>
      </c>
    </row>
    <row r="1637" spans="1:2" x14ac:dyDescent="0.25">
      <c r="A1637" t="e">
        <f>('Annual Return Data'!$M1638+'Annual Return Data'!$O1638)*Information!$D$10</f>
        <v>#VALUE!</v>
      </c>
      <c r="B1637" s="31" t="str">
        <f>IFERROR(($A1637-'Annual Return Data'!$X1638)/A1637,"")</f>
        <v/>
      </c>
    </row>
    <row r="1638" spans="1:2" x14ac:dyDescent="0.25">
      <c r="A1638" t="e">
        <f>('Annual Return Data'!$M1639+'Annual Return Data'!$O1639)*Information!$D$10</f>
        <v>#VALUE!</v>
      </c>
      <c r="B1638" s="31" t="str">
        <f>IFERROR(($A1638-'Annual Return Data'!$X1639)/A1638,"")</f>
        <v/>
      </c>
    </row>
    <row r="1639" spans="1:2" x14ac:dyDescent="0.25">
      <c r="A1639" t="e">
        <f>('Annual Return Data'!$M1640+'Annual Return Data'!$O1640)*Information!$D$10</f>
        <v>#VALUE!</v>
      </c>
      <c r="B1639" s="31" t="str">
        <f>IFERROR(($A1639-'Annual Return Data'!$X1640)/A1639,"")</f>
        <v/>
      </c>
    </row>
    <row r="1640" spans="1:2" x14ac:dyDescent="0.25">
      <c r="A1640" t="e">
        <f>('Annual Return Data'!$M1641+'Annual Return Data'!$O1641)*Information!$D$10</f>
        <v>#VALUE!</v>
      </c>
      <c r="B1640" s="31" t="str">
        <f>IFERROR(($A1640-'Annual Return Data'!$X1641)/A1640,"")</f>
        <v/>
      </c>
    </row>
    <row r="1641" spans="1:2" x14ac:dyDescent="0.25">
      <c r="A1641" t="e">
        <f>('Annual Return Data'!$M1642+'Annual Return Data'!$O1642)*Information!$D$10</f>
        <v>#VALUE!</v>
      </c>
      <c r="B1641" s="31" t="str">
        <f>IFERROR(($A1641-'Annual Return Data'!$X1642)/A1641,"")</f>
        <v/>
      </c>
    </row>
    <row r="1642" spans="1:2" x14ac:dyDescent="0.25">
      <c r="A1642" t="e">
        <f>('Annual Return Data'!$M1643+'Annual Return Data'!$O1643)*Information!$D$10</f>
        <v>#VALUE!</v>
      </c>
      <c r="B1642" s="31" t="str">
        <f>IFERROR(($A1642-'Annual Return Data'!$X1643)/A1642,"")</f>
        <v/>
      </c>
    </row>
    <row r="1643" spans="1:2" x14ac:dyDescent="0.25">
      <c r="A1643" t="e">
        <f>('Annual Return Data'!$M1644+'Annual Return Data'!$O1644)*Information!$D$10</f>
        <v>#VALUE!</v>
      </c>
      <c r="B1643" s="31" t="str">
        <f>IFERROR(($A1643-'Annual Return Data'!$X1644)/A1643,"")</f>
        <v/>
      </c>
    </row>
    <row r="1644" spans="1:2" x14ac:dyDescent="0.25">
      <c r="A1644" t="e">
        <f>('Annual Return Data'!$M1645+'Annual Return Data'!$O1645)*Information!$D$10</f>
        <v>#VALUE!</v>
      </c>
      <c r="B1644" s="31" t="str">
        <f>IFERROR(($A1644-'Annual Return Data'!$X1645)/A1644,"")</f>
        <v/>
      </c>
    </row>
    <row r="1645" spans="1:2" x14ac:dyDescent="0.25">
      <c r="A1645" t="e">
        <f>('Annual Return Data'!$M1646+'Annual Return Data'!$O1646)*Information!$D$10</f>
        <v>#VALUE!</v>
      </c>
      <c r="B1645" s="31" t="str">
        <f>IFERROR(($A1645-'Annual Return Data'!$X1646)/A1645,"")</f>
        <v/>
      </c>
    </row>
    <row r="1646" spans="1:2" x14ac:dyDescent="0.25">
      <c r="A1646" t="e">
        <f>('Annual Return Data'!$M1647+'Annual Return Data'!$O1647)*Information!$D$10</f>
        <v>#VALUE!</v>
      </c>
      <c r="B1646" s="31" t="str">
        <f>IFERROR(($A1646-'Annual Return Data'!$X1647)/A1646,"")</f>
        <v/>
      </c>
    </row>
    <row r="1647" spans="1:2" x14ac:dyDescent="0.25">
      <c r="A1647" t="e">
        <f>('Annual Return Data'!$M1648+'Annual Return Data'!$O1648)*Information!$D$10</f>
        <v>#VALUE!</v>
      </c>
      <c r="B1647" s="31" t="str">
        <f>IFERROR(($A1647-'Annual Return Data'!$X1648)/A1647,"")</f>
        <v/>
      </c>
    </row>
    <row r="1648" spans="1:2" x14ac:dyDescent="0.25">
      <c r="A1648" t="e">
        <f>('Annual Return Data'!$M1649+'Annual Return Data'!$O1649)*Information!$D$10</f>
        <v>#VALUE!</v>
      </c>
      <c r="B1648" s="31" t="str">
        <f>IFERROR(($A1648-'Annual Return Data'!$X1649)/A1648,"")</f>
        <v/>
      </c>
    </row>
    <row r="1649" spans="1:2" x14ac:dyDescent="0.25">
      <c r="A1649" t="e">
        <f>('Annual Return Data'!$M1650+'Annual Return Data'!$O1650)*Information!$D$10</f>
        <v>#VALUE!</v>
      </c>
      <c r="B1649" s="31" t="str">
        <f>IFERROR(($A1649-'Annual Return Data'!$X1650)/A1649,"")</f>
        <v/>
      </c>
    </row>
    <row r="1650" spans="1:2" x14ac:dyDescent="0.25">
      <c r="A1650" t="e">
        <f>('Annual Return Data'!$M1651+'Annual Return Data'!$O1651)*Information!$D$10</f>
        <v>#VALUE!</v>
      </c>
      <c r="B1650" s="31" t="str">
        <f>IFERROR(($A1650-'Annual Return Data'!$X1651)/A1650,"")</f>
        <v/>
      </c>
    </row>
    <row r="1651" spans="1:2" x14ac:dyDescent="0.25">
      <c r="A1651" t="e">
        <f>('Annual Return Data'!$M1652+'Annual Return Data'!$O1652)*Information!$D$10</f>
        <v>#VALUE!</v>
      </c>
      <c r="B1651" s="31" t="str">
        <f>IFERROR(($A1651-'Annual Return Data'!$X1652)/A1651,"")</f>
        <v/>
      </c>
    </row>
    <row r="1652" spans="1:2" x14ac:dyDescent="0.25">
      <c r="A1652" t="e">
        <f>('Annual Return Data'!$M1653+'Annual Return Data'!$O1653)*Information!$D$10</f>
        <v>#VALUE!</v>
      </c>
      <c r="B1652" s="31" t="str">
        <f>IFERROR(($A1652-'Annual Return Data'!$X1653)/A1652,"")</f>
        <v/>
      </c>
    </row>
    <row r="1653" spans="1:2" x14ac:dyDescent="0.25">
      <c r="A1653" t="e">
        <f>('Annual Return Data'!$M1654+'Annual Return Data'!$O1654)*Information!$D$10</f>
        <v>#VALUE!</v>
      </c>
      <c r="B1653" s="31" t="str">
        <f>IFERROR(($A1653-'Annual Return Data'!$X1654)/A1653,"")</f>
        <v/>
      </c>
    </row>
    <row r="1654" spans="1:2" x14ac:dyDescent="0.25">
      <c r="A1654" t="e">
        <f>('Annual Return Data'!$M1655+'Annual Return Data'!$O1655)*Information!$D$10</f>
        <v>#VALUE!</v>
      </c>
      <c r="B1654" s="31" t="str">
        <f>IFERROR(($A1654-'Annual Return Data'!$X1655)/A1654,"")</f>
        <v/>
      </c>
    </row>
    <row r="1655" spans="1:2" x14ac:dyDescent="0.25">
      <c r="A1655" t="e">
        <f>('Annual Return Data'!$M1656+'Annual Return Data'!$O1656)*Information!$D$10</f>
        <v>#VALUE!</v>
      </c>
      <c r="B1655" s="31" t="str">
        <f>IFERROR(($A1655-'Annual Return Data'!$X1656)/A1655,"")</f>
        <v/>
      </c>
    </row>
    <row r="1656" spans="1:2" x14ac:dyDescent="0.25">
      <c r="A1656" t="e">
        <f>('Annual Return Data'!$M1657+'Annual Return Data'!$O1657)*Information!$D$10</f>
        <v>#VALUE!</v>
      </c>
      <c r="B1656" s="31" t="str">
        <f>IFERROR(($A1656-'Annual Return Data'!$X1657)/A1656,"")</f>
        <v/>
      </c>
    </row>
    <row r="1657" spans="1:2" x14ac:dyDescent="0.25">
      <c r="A1657" t="e">
        <f>('Annual Return Data'!$M1658+'Annual Return Data'!$O1658)*Information!$D$10</f>
        <v>#VALUE!</v>
      </c>
      <c r="B1657" s="31" t="str">
        <f>IFERROR(($A1657-'Annual Return Data'!$X1658)/A1657,"")</f>
        <v/>
      </c>
    </row>
    <row r="1658" spans="1:2" x14ac:dyDescent="0.25">
      <c r="A1658" t="e">
        <f>('Annual Return Data'!$M1659+'Annual Return Data'!$O1659)*Information!$D$10</f>
        <v>#VALUE!</v>
      </c>
      <c r="B1658" s="31" t="str">
        <f>IFERROR(($A1658-'Annual Return Data'!$X1659)/A1658,"")</f>
        <v/>
      </c>
    </row>
    <row r="1659" spans="1:2" x14ac:dyDescent="0.25">
      <c r="A1659" t="e">
        <f>('Annual Return Data'!$M1660+'Annual Return Data'!$O1660)*Information!$D$10</f>
        <v>#VALUE!</v>
      </c>
      <c r="B1659" s="31" t="str">
        <f>IFERROR(($A1659-'Annual Return Data'!$X1660)/A1659,"")</f>
        <v/>
      </c>
    </row>
    <row r="1660" spans="1:2" x14ac:dyDescent="0.25">
      <c r="A1660" t="e">
        <f>('Annual Return Data'!$M1661+'Annual Return Data'!$O1661)*Information!$D$10</f>
        <v>#VALUE!</v>
      </c>
      <c r="B1660" s="31" t="str">
        <f>IFERROR(($A1660-'Annual Return Data'!$X1661)/A1660,"")</f>
        <v/>
      </c>
    </row>
    <row r="1661" spans="1:2" x14ac:dyDescent="0.25">
      <c r="A1661" t="e">
        <f>('Annual Return Data'!$M1662+'Annual Return Data'!$O1662)*Information!$D$10</f>
        <v>#VALUE!</v>
      </c>
      <c r="B1661" s="31" t="str">
        <f>IFERROR(($A1661-'Annual Return Data'!$X1662)/A1661,"")</f>
        <v/>
      </c>
    </row>
    <row r="1662" spans="1:2" x14ac:dyDescent="0.25">
      <c r="A1662" t="e">
        <f>('Annual Return Data'!$M1663+'Annual Return Data'!$O1663)*Information!$D$10</f>
        <v>#VALUE!</v>
      </c>
      <c r="B1662" s="31" t="str">
        <f>IFERROR(($A1662-'Annual Return Data'!$X1663)/A1662,"")</f>
        <v/>
      </c>
    </row>
    <row r="1663" spans="1:2" x14ac:dyDescent="0.25">
      <c r="A1663" t="e">
        <f>('Annual Return Data'!$M1664+'Annual Return Data'!$O1664)*Information!$D$10</f>
        <v>#VALUE!</v>
      </c>
      <c r="B1663" s="31" t="str">
        <f>IFERROR(($A1663-'Annual Return Data'!$X1664)/A1663,"")</f>
        <v/>
      </c>
    </row>
    <row r="1664" spans="1:2" x14ac:dyDescent="0.25">
      <c r="A1664" t="e">
        <f>('Annual Return Data'!$M1665+'Annual Return Data'!$O1665)*Information!$D$10</f>
        <v>#VALUE!</v>
      </c>
      <c r="B1664" s="31" t="str">
        <f>IFERROR(($A1664-'Annual Return Data'!$X1665)/A1664,"")</f>
        <v/>
      </c>
    </row>
    <row r="1665" spans="1:2" x14ac:dyDescent="0.25">
      <c r="A1665" t="e">
        <f>('Annual Return Data'!$M1666+'Annual Return Data'!$O1666)*Information!$D$10</f>
        <v>#VALUE!</v>
      </c>
      <c r="B1665" s="31" t="str">
        <f>IFERROR(($A1665-'Annual Return Data'!$X1666)/A1665,"")</f>
        <v/>
      </c>
    </row>
    <row r="1666" spans="1:2" x14ac:dyDescent="0.25">
      <c r="A1666" t="e">
        <f>('Annual Return Data'!$M1667+'Annual Return Data'!$O1667)*Information!$D$10</f>
        <v>#VALUE!</v>
      </c>
      <c r="B1666" s="31" t="str">
        <f>IFERROR(($A1666-'Annual Return Data'!$X1667)/A1666,"")</f>
        <v/>
      </c>
    </row>
    <row r="1667" spans="1:2" x14ac:dyDescent="0.25">
      <c r="A1667" t="e">
        <f>('Annual Return Data'!$M1668+'Annual Return Data'!$O1668)*Information!$D$10</f>
        <v>#VALUE!</v>
      </c>
      <c r="B1667" s="31" t="str">
        <f>IFERROR(($A1667-'Annual Return Data'!$X1668)/A1667,"")</f>
        <v/>
      </c>
    </row>
    <row r="1668" spans="1:2" x14ac:dyDescent="0.25">
      <c r="A1668" t="e">
        <f>('Annual Return Data'!$M1669+'Annual Return Data'!$O1669)*Information!$D$10</f>
        <v>#VALUE!</v>
      </c>
      <c r="B1668" s="31" t="str">
        <f>IFERROR(($A1668-'Annual Return Data'!$X1669)/A1668,"")</f>
        <v/>
      </c>
    </row>
    <row r="1669" spans="1:2" x14ac:dyDescent="0.25">
      <c r="A1669" t="e">
        <f>('Annual Return Data'!$M1670+'Annual Return Data'!$O1670)*Information!$D$10</f>
        <v>#VALUE!</v>
      </c>
      <c r="B1669" s="31" t="str">
        <f>IFERROR(($A1669-'Annual Return Data'!$X1670)/A1669,"")</f>
        <v/>
      </c>
    </row>
    <row r="1670" spans="1:2" x14ac:dyDescent="0.25">
      <c r="A1670" t="e">
        <f>('Annual Return Data'!$M1671+'Annual Return Data'!$O1671)*Information!$D$10</f>
        <v>#VALUE!</v>
      </c>
      <c r="B1670" s="31" t="str">
        <f>IFERROR(($A1670-'Annual Return Data'!$X1671)/A1670,"")</f>
        <v/>
      </c>
    </row>
    <row r="1671" spans="1:2" x14ac:dyDescent="0.25">
      <c r="A1671" t="e">
        <f>('Annual Return Data'!$M1672+'Annual Return Data'!$O1672)*Information!$D$10</f>
        <v>#VALUE!</v>
      </c>
      <c r="B1671" s="31" t="str">
        <f>IFERROR(($A1671-'Annual Return Data'!$X1672)/A1671,"")</f>
        <v/>
      </c>
    </row>
    <row r="1672" spans="1:2" x14ac:dyDescent="0.25">
      <c r="A1672" t="e">
        <f>('Annual Return Data'!$M1673+'Annual Return Data'!$O1673)*Information!$D$10</f>
        <v>#VALUE!</v>
      </c>
      <c r="B1672" s="31" t="str">
        <f>IFERROR(($A1672-'Annual Return Data'!$X1673)/A1672,"")</f>
        <v/>
      </c>
    </row>
    <row r="1673" spans="1:2" x14ac:dyDescent="0.25">
      <c r="A1673" t="e">
        <f>('Annual Return Data'!$M1674+'Annual Return Data'!$O1674)*Information!$D$10</f>
        <v>#VALUE!</v>
      </c>
      <c r="B1673" s="31" t="str">
        <f>IFERROR(($A1673-'Annual Return Data'!$X1674)/A1673,"")</f>
        <v/>
      </c>
    </row>
    <row r="1674" spans="1:2" x14ac:dyDescent="0.25">
      <c r="A1674" t="e">
        <f>('Annual Return Data'!$M1675+'Annual Return Data'!$O1675)*Information!$D$10</f>
        <v>#VALUE!</v>
      </c>
      <c r="B1674" s="31" t="str">
        <f>IFERROR(($A1674-'Annual Return Data'!$X1675)/A1674,"")</f>
        <v/>
      </c>
    </row>
    <row r="1675" spans="1:2" x14ac:dyDescent="0.25">
      <c r="A1675" t="e">
        <f>('Annual Return Data'!$M1676+'Annual Return Data'!$O1676)*Information!$D$10</f>
        <v>#VALUE!</v>
      </c>
      <c r="B1675" s="31" t="str">
        <f>IFERROR(($A1675-'Annual Return Data'!$X1676)/A1675,"")</f>
        <v/>
      </c>
    </row>
    <row r="1676" spans="1:2" x14ac:dyDescent="0.25">
      <c r="A1676" t="e">
        <f>('Annual Return Data'!$M1677+'Annual Return Data'!$O1677)*Information!$D$10</f>
        <v>#VALUE!</v>
      </c>
      <c r="B1676" s="31" t="str">
        <f>IFERROR(($A1676-'Annual Return Data'!$X1677)/A1676,"")</f>
        <v/>
      </c>
    </row>
    <row r="1677" spans="1:2" x14ac:dyDescent="0.25">
      <c r="A1677" t="e">
        <f>('Annual Return Data'!$M1678+'Annual Return Data'!$O1678)*Information!$D$10</f>
        <v>#VALUE!</v>
      </c>
      <c r="B1677" s="31" t="str">
        <f>IFERROR(($A1677-'Annual Return Data'!$X1678)/A1677,"")</f>
        <v/>
      </c>
    </row>
    <row r="1678" spans="1:2" x14ac:dyDescent="0.25">
      <c r="A1678" t="e">
        <f>('Annual Return Data'!$M1679+'Annual Return Data'!$O1679)*Information!$D$10</f>
        <v>#VALUE!</v>
      </c>
      <c r="B1678" s="31" t="str">
        <f>IFERROR(($A1678-'Annual Return Data'!$X1679)/A1678,"")</f>
        <v/>
      </c>
    </row>
    <row r="1679" spans="1:2" x14ac:dyDescent="0.25">
      <c r="A1679" t="e">
        <f>('Annual Return Data'!$M1680+'Annual Return Data'!$O1680)*Information!$D$10</f>
        <v>#VALUE!</v>
      </c>
      <c r="B1679" s="31" t="str">
        <f>IFERROR(($A1679-'Annual Return Data'!$X1680)/A1679,"")</f>
        <v/>
      </c>
    </row>
    <row r="1680" spans="1:2" x14ac:dyDescent="0.25">
      <c r="A1680" t="e">
        <f>('Annual Return Data'!$M1681+'Annual Return Data'!$O1681)*Information!$D$10</f>
        <v>#VALUE!</v>
      </c>
      <c r="B1680" s="31" t="str">
        <f>IFERROR(($A1680-'Annual Return Data'!$X1681)/A1680,"")</f>
        <v/>
      </c>
    </row>
    <row r="1681" spans="1:2" x14ac:dyDescent="0.25">
      <c r="A1681" t="e">
        <f>('Annual Return Data'!$M1682+'Annual Return Data'!$O1682)*Information!$D$10</f>
        <v>#VALUE!</v>
      </c>
      <c r="B1681" s="31" t="str">
        <f>IFERROR(($A1681-'Annual Return Data'!$X1682)/A1681,"")</f>
        <v/>
      </c>
    </row>
    <row r="1682" spans="1:2" x14ac:dyDescent="0.25">
      <c r="A1682" t="e">
        <f>('Annual Return Data'!$M1683+'Annual Return Data'!$O1683)*Information!$D$10</f>
        <v>#VALUE!</v>
      </c>
      <c r="B1682" s="31" t="str">
        <f>IFERROR(($A1682-'Annual Return Data'!$X1683)/A1682,"")</f>
        <v/>
      </c>
    </row>
    <row r="1683" spans="1:2" x14ac:dyDescent="0.25">
      <c r="A1683" t="e">
        <f>('Annual Return Data'!$M1684+'Annual Return Data'!$O1684)*Information!$D$10</f>
        <v>#VALUE!</v>
      </c>
      <c r="B1683" s="31" t="str">
        <f>IFERROR(($A1683-'Annual Return Data'!$X1684)/A1683,"")</f>
        <v/>
      </c>
    </row>
    <row r="1684" spans="1:2" x14ac:dyDescent="0.25">
      <c r="A1684" t="e">
        <f>('Annual Return Data'!$M1685+'Annual Return Data'!$O1685)*Information!$D$10</f>
        <v>#VALUE!</v>
      </c>
      <c r="B1684" s="31" t="str">
        <f>IFERROR(($A1684-'Annual Return Data'!$X1685)/A1684,"")</f>
        <v/>
      </c>
    </row>
    <row r="1685" spans="1:2" x14ac:dyDescent="0.25">
      <c r="A1685" t="e">
        <f>('Annual Return Data'!$M1686+'Annual Return Data'!$O1686)*Information!$D$10</f>
        <v>#VALUE!</v>
      </c>
      <c r="B1685" s="31" t="str">
        <f>IFERROR(($A1685-'Annual Return Data'!$X1686)/A1685,"")</f>
        <v/>
      </c>
    </row>
    <row r="1686" spans="1:2" x14ac:dyDescent="0.25">
      <c r="A1686" t="e">
        <f>('Annual Return Data'!$M1687+'Annual Return Data'!$O1687)*Information!$D$10</f>
        <v>#VALUE!</v>
      </c>
      <c r="B1686" s="31" t="str">
        <f>IFERROR(($A1686-'Annual Return Data'!$X1687)/A1686,"")</f>
        <v/>
      </c>
    </row>
    <row r="1687" spans="1:2" x14ac:dyDescent="0.25">
      <c r="A1687" t="e">
        <f>('Annual Return Data'!$M1688+'Annual Return Data'!$O1688)*Information!$D$10</f>
        <v>#VALUE!</v>
      </c>
      <c r="B1687" s="31" t="str">
        <f>IFERROR(($A1687-'Annual Return Data'!$X1688)/A1687,"")</f>
        <v/>
      </c>
    </row>
    <row r="1688" spans="1:2" x14ac:dyDescent="0.25">
      <c r="A1688" t="e">
        <f>('Annual Return Data'!$M1689+'Annual Return Data'!$O1689)*Information!$D$10</f>
        <v>#VALUE!</v>
      </c>
      <c r="B1688" s="31" t="str">
        <f>IFERROR(($A1688-'Annual Return Data'!$X1689)/A1688,"")</f>
        <v/>
      </c>
    </row>
    <row r="1689" spans="1:2" x14ac:dyDescent="0.25">
      <c r="A1689" t="e">
        <f>('Annual Return Data'!$M1690+'Annual Return Data'!$O1690)*Information!$D$10</f>
        <v>#VALUE!</v>
      </c>
      <c r="B1689" s="31" t="str">
        <f>IFERROR(($A1689-'Annual Return Data'!$X1690)/A1689,"")</f>
        <v/>
      </c>
    </row>
    <row r="1690" spans="1:2" x14ac:dyDescent="0.25">
      <c r="A1690" t="e">
        <f>('Annual Return Data'!$M1691+'Annual Return Data'!$O1691)*Information!$D$10</f>
        <v>#VALUE!</v>
      </c>
      <c r="B1690" s="31" t="str">
        <f>IFERROR(($A1690-'Annual Return Data'!$X1691)/A1690,"")</f>
        <v/>
      </c>
    </row>
    <row r="1691" spans="1:2" x14ac:dyDescent="0.25">
      <c r="A1691" t="e">
        <f>('Annual Return Data'!$M1692+'Annual Return Data'!$O1692)*Information!$D$10</f>
        <v>#VALUE!</v>
      </c>
      <c r="B1691" s="31" t="str">
        <f>IFERROR(($A1691-'Annual Return Data'!$X1692)/A1691,"")</f>
        <v/>
      </c>
    </row>
    <row r="1692" spans="1:2" x14ac:dyDescent="0.25">
      <c r="A1692" t="e">
        <f>('Annual Return Data'!$M1693+'Annual Return Data'!$O1693)*Information!$D$10</f>
        <v>#VALUE!</v>
      </c>
      <c r="B1692" s="31" t="str">
        <f>IFERROR(($A1692-'Annual Return Data'!$X1693)/A1692,"")</f>
        <v/>
      </c>
    </row>
    <row r="1693" spans="1:2" x14ac:dyDescent="0.25">
      <c r="A1693" t="e">
        <f>('Annual Return Data'!$M1694+'Annual Return Data'!$O1694)*Information!$D$10</f>
        <v>#VALUE!</v>
      </c>
      <c r="B1693" s="31" t="str">
        <f>IFERROR(($A1693-'Annual Return Data'!$X1694)/A1693,"")</f>
        <v/>
      </c>
    </row>
    <row r="1694" spans="1:2" x14ac:dyDescent="0.25">
      <c r="A1694" t="e">
        <f>('Annual Return Data'!$M1695+'Annual Return Data'!$O1695)*Information!$D$10</f>
        <v>#VALUE!</v>
      </c>
      <c r="B1694" s="31" t="str">
        <f>IFERROR(($A1694-'Annual Return Data'!$X1695)/A1694,"")</f>
        <v/>
      </c>
    </row>
    <row r="1695" spans="1:2" x14ac:dyDescent="0.25">
      <c r="A1695" t="e">
        <f>('Annual Return Data'!$M1696+'Annual Return Data'!$O1696)*Information!$D$10</f>
        <v>#VALUE!</v>
      </c>
      <c r="B1695" s="31" t="str">
        <f>IFERROR(($A1695-'Annual Return Data'!$X1696)/A1695,"")</f>
        <v/>
      </c>
    </row>
    <row r="1696" spans="1:2" x14ac:dyDescent="0.25">
      <c r="A1696" t="e">
        <f>('Annual Return Data'!$M1697+'Annual Return Data'!$O1697)*Information!$D$10</f>
        <v>#VALUE!</v>
      </c>
      <c r="B1696" s="31" t="str">
        <f>IFERROR(($A1696-'Annual Return Data'!$X1697)/A1696,"")</f>
        <v/>
      </c>
    </row>
    <row r="1697" spans="1:2" x14ac:dyDescent="0.25">
      <c r="A1697" t="e">
        <f>('Annual Return Data'!$M1698+'Annual Return Data'!$O1698)*Information!$D$10</f>
        <v>#VALUE!</v>
      </c>
      <c r="B1697" s="31" t="str">
        <f>IFERROR(($A1697-'Annual Return Data'!$X1698)/A1697,"")</f>
        <v/>
      </c>
    </row>
    <row r="1698" spans="1:2" x14ac:dyDescent="0.25">
      <c r="A1698" t="e">
        <f>('Annual Return Data'!$M1699+'Annual Return Data'!$O1699)*Information!$D$10</f>
        <v>#VALUE!</v>
      </c>
      <c r="B1698" s="31" t="str">
        <f>IFERROR(($A1698-'Annual Return Data'!$X1699)/A1698,"")</f>
        <v/>
      </c>
    </row>
    <row r="1699" spans="1:2" x14ac:dyDescent="0.25">
      <c r="A1699" t="e">
        <f>('Annual Return Data'!$M1700+'Annual Return Data'!$O1700)*Information!$D$10</f>
        <v>#VALUE!</v>
      </c>
      <c r="B1699" s="31" t="str">
        <f>IFERROR(($A1699-'Annual Return Data'!$X1700)/A1699,"")</f>
        <v/>
      </c>
    </row>
    <row r="1700" spans="1:2" x14ac:dyDescent="0.25">
      <c r="A1700" t="e">
        <f>('Annual Return Data'!$M1701+'Annual Return Data'!$O1701)*Information!$D$10</f>
        <v>#VALUE!</v>
      </c>
      <c r="B1700" s="31" t="str">
        <f>IFERROR(($A1700-'Annual Return Data'!$X1701)/A1700,"")</f>
        <v/>
      </c>
    </row>
    <row r="1701" spans="1:2" x14ac:dyDescent="0.25">
      <c r="A1701" t="e">
        <f>('Annual Return Data'!$M1702+'Annual Return Data'!$O1702)*Information!$D$10</f>
        <v>#VALUE!</v>
      </c>
      <c r="B1701" s="31" t="str">
        <f>IFERROR(($A1701-'Annual Return Data'!$X1702)/A1701,"")</f>
        <v/>
      </c>
    </row>
    <row r="1702" spans="1:2" x14ac:dyDescent="0.25">
      <c r="A1702" t="e">
        <f>('Annual Return Data'!$M1703+'Annual Return Data'!$O1703)*Information!$D$10</f>
        <v>#VALUE!</v>
      </c>
      <c r="B1702" s="31" t="str">
        <f>IFERROR(($A1702-'Annual Return Data'!$X1703)/A1702,"")</f>
        <v/>
      </c>
    </row>
    <row r="1703" spans="1:2" x14ac:dyDescent="0.25">
      <c r="A1703" t="e">
        <f>('Annual Return Data'!$M1704+'Annual Return Data'!$O1704)*Information!$D$10</f>
        <v>#VALUE!</v>
      </c>
      <c r="B1703" s="31" t="str">
        <f>IFERROR(($A1703-'Annual Return Data'!$X1704)/A1703,"")</f>
        <v/>
      </c>
    </row>
    <row r="1704" spans="1:2" x14ac:dyDescent="0.25">
      <c r="A1704" t="e">
        <f>('Annual Return Data'!$M1705+'Annual Return Data'!$O1705)*Information!$D$10</f>
        <v>#VALUE!</v>
      </c>
      <c r="B1704" s="31" t="str">
        <f>IFERROR(($A1704-'Annual Return Data'!$X1705)/A1704,"")</f>
        <v/>
      </c>
    </row>
    <row r="1705" spans="1:2" x14ac:dyDescent="0.25">
      <c r="A1705" t="e">
        <f>('Annual Return Data'!$M1706+'Annual Return Data'!$O1706)*Information!$D$10</f>
        <v>#VALUE!</v>
      </c>
      <c r="B1705" s="31" t="str">
        <f>IFERROR(($A1705-'Annual Return Data'!$X1706)/A1705,"")</f>
        <v/>
      </c>
    </row>
    <row r="1706" spans="1:2" x14ac:dyDescent="0.25">
      <c r="A1706" t="e">
        <f>('Annual Return Data'!$M1707+'Annual Return Data'!$O1707)*Information!$D$10</f>
        <v>#VALUE!</v>
      </c>
      <c r="B1706" s="31" t="str">
        <f>IFERROR(($A1706-'Annual Return Data'!$X1707)/A1706,"")</f>
        <v/>
      </c>
    </row>
    <row r="1707" spans="1:2" x14ac:dyDescent="0.25">
      <c r="A1707" t="e">
        <f>('Annual Return Data'!$M1708+'Annual Return Data'!$O1708)*Information!$D$10</f>
        <v>#VALUE!</v>
      </c>
      <c r="B1707" s="31" t="str">
        <f>IFERROR(($A1707-'Annual Return Data'!$X1708)/A1707,"")</f>
        <v/>
      </c>
    </row>
    <row r="1708" spans="1:2" x14ac:dyDescent="0.25">
      <c r="A1708" t="e">
        <f>('Annual Return Data'!$M1709+'Annual Return Data'!$O1709)*Information!$D$10</f>
        <v>#VALUE!</v>
      </c>
      <c r="B1708" s="31" t="str">
        <f>IFERROR(($A1708-'Annual Return Data'!$X1709)/A1708,"")</f>
        <v/>
      </c>
    </row>
    <row r="1709" spans="1:2" x14ac:dyDescent="0.25">
      <c r="A1709" t="e">
        <f>('Annual Return Data'!$M1710+'Annual Return Data'!$O1710)*Information!$D$10</f>
        <v>#VALUE!</v>
      </c>
      <c r="B1709" s="31" t="str">
        <f>IFERROR(($A1709-'Annual Return Data'!$X1710)/A1709,"")</f>
        <v/>
      </c>
    </row>
    <row r="1710" spans="1:2" x14ac:dyDescent="0.25">
      <c r="A1710" t="e">
        <f>('Annual Return Data'!$M1711+'Annual Return Data'!$O1711)*Information!$D$10</f>
        <v>#VALUE!</v>
      </c>
      <c r="B1710" s="31" t="str">
        <f>IFERROR(($A1710-'Annual Return Data'!$X1711)/A1710,"")</f>
        <v/>
      </c>
    </row>
    <row r="1711" spans="1:2" x14ac:dyDescent="0.25">
      <c r="A1711" t="e">
        <f>('Annual Return Data'!$M1712+'Annual Return Data'!$O1712)*Information!$D$10</f>
        <v>#VALUE!</v>
      </c>
      <c r="B1711" s="31" t="str">
        <f>IFERROR(($A1711-'Annual Return Data'!$X1712)/A1711,"")</f>
        <v/>
      </c>
    </row>
    <row r="1712" spans="1:2" x14ac:dyDescent="0.25">
      <c r="A1712" t="e">
        <f>('Annual Return Data'!$M1713+'Annual Return Data'!$O1713)*Information!$D$10</f>
        <v>#VALUE!</v>
      </c>
      <c r="B1712" s="31" t="str">
        <f>IFERROR(($A1712-'Annual Return Data'!$X1713)/A1712,"")</f>
        <v/>
      </c>
    </row>
    <row r="1713" spans="1:2" x14ac:dyDescent="0.25">
      <c r="A1713" t="e">
        <f>('Annual Return Data'!$M1714+'Annual Return Data'!$O1714)*Information!$D$10</f>
        <v>#VALUE!</v>
      </c>
      <c r="B1713" s="31" t="str">
        <f>IFERROR(($A1713-'Annual Return Data'!$X1714)/A1713,"")</f>
        <v/>
      </c>
    </row>
    <row r="1714" spans="1:2" x14ac:dyDescent="0.25">
      <c r="A1714" t="e">
        <f>('Annual Return Data'!$M1715+'Annual Return Data'!$O1715)*Information!$D$10</f>
        <v>#VALUE!</v>
      </c>
      <c r="B1714" s="31" t="str">
        <f>IFERROR(($A1714-'Annual Return Data'!$X1715)/A1714,"")</f>
        <v/>
      </c>
    </row>
    <row r="1715" spans="1:2" x14ac:dyDescent="0.25">
      <c r="A1715" t="e">
        <f>('Annual Return Data'!$M1716+'Annual Return Data'!$O1716)*Information!$D$10</f>
        <v>#VALUE!</v>
      </c>
      <c r="B1715" s="31" t="str">
        <f>IFERROR(($A1715-'Annual Return Data'!$X1716)/A1715,"")</f>
        <v/>
      </c>
    </row>
    <row r="1716" spans="1:2" x14ac:dyDescent="0.25">
      <c r="A1716" t="e">
        <f>('Annual Return Data'!$M1717+'Annual Return Data'!$O1717)*Information!$D$10</f>
        <v>#VALUE!</v>
      </c>
      <c r="B1716" s="31" t="str">
        <f>IFERROR(($A1716-'Annual Return Data'!$X1717)/A1716,"")</f>
        <v/>
      </c>
    </row>
    <row r="1717" spans="1:2" x14ac:dyDescent="0.25">
      <c r="A1717" t="e">
        <f>('Annual Return Data'!$M1718+'Annual Return Data'!$O1718)*Information!$D$10</f>
        <v>#VALUE!</v>
      </c>
      <c r="B1717" s="31" t="str">
        <f>IFERROR(($A1717-'Annual Return Data'!$X1718)/A1717,"")</f>
        <v/>
      </c>
    </row>
    <row r="1718" spans="1:2" x14ac:dyDescent="0.25">
      <c r="A1718" t="e">
        <f>('Annual Return Data'!$M1719+'Annual Return Data'!$O1719)*Information!$D$10</f>
        <v>#VALUE!</v>
      </c>
      <c r="B1718" s="31" t="str">
        <f>IFERROR(($A1718-'Annual Return Data'!$X1719)/A1718,"")</f>
        <v/>
      </c>
    </row>
    <row r="1719" spans="1:2" x14ac:dyDescent="0.25">
      <c r="A1719" t="e">
        <f>('Annual Return Data'!$M1720+'Annual Return Data'!$O1720)*Information!$D$10</f>
        <v>#VALUE!</v>
      </c>
      <c r="B1719" s="31" t="str">
        <f>IFERROR(($A1719-'Annual Return Data'!$X1720)/A1719,"")</f>
        <v/>
      </c>
    </row>
    <row r="1720" spans="1:2" x14ac:dyDescent="0.25">
      <c r="A1720" t="e">
        <f>('Annual Return Data'!$M1721+'Annual Return Data'!$O1721)*Information!$D$10</f>
        <v>#VALUE!</v>
      </c>
      <c r="B1720" s="31" t="str">
        <f>IFERROR(($A1720-'Annual Return Data'!$X1721)/A1720,"")</f>
        <v/>
      </c>
    </row>
    <row r="1721" spans="1:2" x14ac:dyDescent="0.25">
      <c r="A1721" t="e">
        <f>('Annual Return Data'!$M1722+'Annual Return Data'!$O1722)*Information!$D$10</f>
        <v>#VALUE!</v>
      </c>
      <c r="B1721" s="31" t="str">
        <f>IFERROR(($A1721-'Annual Return Data'!$X1722)/A1721,"")</f>
        <v/>
      </c>
    </row>
    <row r="1722" spans="1:2" x14ac:dyDescent="0.25">
      <c r="A1722" t="e">
        <f>('Annual Return Data'!$M1723+'Annual Return Data'!$O1723)*Information!$D$10</f>
        <v>#VALUE!</v>
      </c>
      <c r="B1722" s="31" t="str">
        <f>IFERROR(($A1722-'Annual Return Data'!$X1723)/A1722,"")</f>
        <v/>
      </c>
    </row>
    <row r="1723" spans="1:2" x14ac:dyDescent="0.25">
      <c r="A1723" t="e">
        <f>('Annual Return Data'!$M1724+'Annual Return Data'!$O1724)*Information!$D$10</f>
        <v>#VALUE!</v>
      </c>
      <c r="B1723" s="31" t="str">
        <f>IFERROR(($A1723-'Annual Return Data'!$X1724)/A1723,"")</f>
        <v/>
      </c>
    </row>
    <row r="1724" spans="1:2" x14ac:dyDescent="0.25">
      <c r="A1724" t="e">
        <f>('Annual Return Data'!$M1725+'Annual Return Data'!$O1725)*Information!$D$10</f>
        <v>#VALUE!</v>
      </c>
      <c r="B1724" s="31" t="str">
        <f>IFERROR(($A1724-'Annual Return Data'!$X1725)/A1724,"")</f>
        <v/>
      </c>
    </row>
    <row r="1725" spans="1:2" x14ac:dyDescent="0.25">
      <c r="A1725" t="e">
        <f>('Annual Return Data'!$M1726+'Annual Return Data'!$O1726)*Information!$D$10</f>
        <v>#VALUE!</v>
      </c>
      <c r="B1725" s="31" t="str">
        <f>IFERROR(($A1725-'Annual Return Data'!$X1726)/A1725,"")</f>
        <v/>
      </c>
    </row>
    <row r="1726" spans="1:2" x14ac:dyDescent="0.25">
      <c r="A1726" t="e">
        <f>('Annual Return Data'!$M1727+'Annual Return Data'!$O1727)*Information!$D$10</f>
        <v>#VALUE!</v>
      </c>
      <c r="B1726" s="31" t="str">
        <f>IFERROR(($A1726-'Annual Return Data'!$X1727)/A1726,"")</f>
        <v/>
      </c>
    </row>
    <row r="1727" spans="1:2" x14ac:dyDescent="0.25">
      <c r="A1727" t="e">
        <f>('Annual Return Data'!$M1728+'Annual Return Data'!$O1728)*Information!$D$10</f>
        <v>#VALUE!</v>
      </c>
      <c r="B1727" s="31" t="str">
        <f>IFERROR(($A1727-'Annual Return Data'!$X1728)/A1727,"")</f>
        <v/>
      </c>
    </row>
    <row r="1728" spans="1:2" x14ac:dyDescent="0.25">
      <c r="A1728" t="e">
        <f>('Annual Return Data'!$M1729+'Annual Return Data'!$O1729)*Information!$D$10</f>
        <v>#VALUE!</v>
      </c>
      <c r="B1728" s="31" t="str">
        <f>IFERROR(($A1728-'Annual Return Data'!$X1729)/A1728,"")</f>
        <v/>
      </c>
    </row>
    <row r="1729" spans="1:2" x14ac:dyDescent="0.25">
      <c r="A1729" t="e">
        <f>('Annual Return Data'!$M1730+'Annual Return Data'!$O1730)*Information!$D$10</f>
        <v>#VALUE!</v>
      </c>
      <c r="B1729" s="31" t="str">
        <f>IFERROR(($A1729-'Annual Return Data'!$X1730)/A1729,"")</f>
        <v/>
      </c>
    </row>
    <row r="1730" spans="1:2" x14ac:dyDescent="0.25">
      <c r="A1730" t="e">
        <f>('Annual Return Data'!$M1731+'Annual Return Data'!$O1731)*Information!$D$10</f>
        <v>#VALUE!</v>
      </c>
      <c r="B1730" s="31" t="str">
        <f>IFERROR(($A1730-'Annual Return Data'!$X1731)/A1730,"")</f>
        <v/>
      </c>
    </row>
    <row r="1731" spans="1:2" x14ac:dyDescent="0.25">
      <c r="A1731" t="e">
        <f>('Annual Return Data'!$M1732+'Annual Return Data'!$O1732)*Information!$D$10</f>
        <v>#VALUE!</v>
      </c>
      <c r="B1731" s="31" t="str">
        <f>IFERROR(($A1731-'Annual Return Data'!$X1732)/A1731,"")</f>
        <v/>
      </c>
    </row>
    <row r="1732" spans="1:2" x14ac:dyDescent="0.25">
      <c r="A1732" t="e">
        <f>('Annual Return Data'!$M1733+'Annual Return Data'!$O1733)*Information!$D$10</f>
        <v>#VALUE!</v>
      </c>
      <c r="B1732" s="31" t="str">
        <f>IFERROR(($A1732-'Annual Return Data'!$X1733)/A1732,"")</f>
        <v/>
      </c>
    </row>
    <row r="1733" spans="1:2" x14ac:dyDescent="0.25">
      <c r="A1733" t="e">
        <f>('Annual Return Data'!$M1734+'Annual Return Data'!$O1734)*Information!$D$10</f>
        <v>#VALUE!</v>
      </c>
      <c r="B1733" s="31" t="str">
        <f>IFERROR(($A1733-'Annual Return Data'!$X1734)/A1733,"")</f>
        <v/>
      </c>
    </row>
    <row r="1734" spans="1:2" x14ac:dyDescent="0.25">
      <c r="A1734" t="e">
        <f>('Annual Return Data'!$M1735+'Annual Return Data'!$O1735)*Information!$D$10</f>
        <v>#VALUE!</v>
      </c>
      <c r="B1734" s="31" t="str">
        <f>IFERROR(($A1734-'Annual Return Data'!$X1735)/A1734,"")</f>
        <v/>
      </c>
    </row>
    <row r="1735" spans="1:2" x14ac:dyDescent="0.25">
      <c r="A1735" t="e">
        <f>('Annual Return Data'!$M1736+'Annual Return Data'!$O1736)*Information!$D$10</f>
        <v>#VALUE!</v>
      </c>
      <c r="B1735" s="31" t="str">
        <f>IFERROR(($A1735-'Annual Return Data'!$X1736)/A1735,"")</f>
        <v/>
      </c>
    </row>
    <row r="1736" spans="1:2" x14ac:dyDescent="0.25">
      <c r="A1736" t="e">
        <f>('Annual Return Data'!$M1737+'Annual Return Data'!$O1737)*Information!$D$10</f>
        <v>#VALUE!</v>
      </c>
      <c r="B1736" s="31" t="str">
        <f>IFERROR(($A1736-'Annual Return Data'!$X1737)/A1736,"")</f>
        <v/>
      </c>
    </row>
    <row r="1737" spans="1:2" x14ac:dyDescent="0.25">
      <c r="A1737" t="e">
        <f>('Annual Return Data'!$M1738+'Annual Return Data'!$O1738)*Information!$D$10</f>
        <v>#VALUE!</v>
      </c>
      <c r="B1737" s="31" t="str">
        <f>IFERROR(($A1737-'Annual Return Data'!$X1738)/A1737,"")</f>
        <v/>
      </c>
    </row>
    <row r="1738" spans="1:2" x14ac:dyDescent="0.25">
      <c r="A1738" t="e">
        <f>('Annual Return Data'!$M1739+'Annual Return Data'!$O1739)*Information!$D$10</f>
        <v>#VALUE!</v>
      </c>
      <c r="B1738" s="31" t="str">
        <f>IFERROR(($A1738-'Annual Return Data'!$X1739)/A1738,"")</f>
        <v/>
      </c>
    </row>
    <row r="1739" spans="1:2" x14ac:dyDescent="0.25">
      <c r="A1739" t="e">
        <f>('Annual Return Data'!$M1740+'Annual Return Data'!$O1740)*Information!$D$10</f>
        <v>#VALUE!</v>
      </c>
      <c r="B1739" s="31" t="str">
        <f>IFERROR(($A1739-'Annual Return Data'!$X1740)/A1739,"")</f>
        <v/>
      </c>
    </row>
    <row r="1740" spans="1:2" x14ac:dyDescent="0.25">
      <c r="A1740" t="e">
        <f>('Annual Return Data'!$M1741+'Annual Return Data'!$O1741)*Information!$D$10</f>
        <v>#VALUE!</v>
      </c>
      <c r="B1740" s="31" t="str">
        <f>IFERROR(($A1740-'Annual Return Data'!$X1741)/A1740,"")</f>
        <v/>
      </c>
    </row>
    <row r="1741" spans="1:2" x14ac:dyDescent="0.25">
      <c r="A1741" t="e">
        <f>('Annual Return Data'!$M1742+'Annual Return Data'!$O1742)*Information!$D$10</f>
        <v>#VALUE!</v>
      </c>
      <c r="B1741" s="31" t="str">
        <f>IFERROR(($A1741-'Annual Return Data'!$X1742)/A1741,"")</f>
        <v/>
      </c>
    </row>
    <row r="1742" spans="1:2" x14ac:dyDescent="0.25">
      <c r="A1742" t="e">
        <f>('Annual Return Data'!$M1743+'Annual Return Data'!$O1743)*Information!$D$10</f>
        <v>#VALUE!</v>
      </c>
      <c r="B1742" s="31" t="str">
        <f>IFERROR(($A1742-'Annual Return Data'!$X1743)/A1742,"")</f>
        <v/>
      </c>
    </row>
    <row r="1743" spans="1:2" x14ac:dyDescent="0.25">
      <c r="A1743" t="e">
        <f>('Annual Return Data'!$M1744+'Annual Return Data'!$O1744)*Information!$D$10</f>
        <v>#VALUE!</v>
      </c>
      <c r="B1743" s="31" t="str">
        <f>IFERROR(($A1743-'Annual Return Data'!$X1744)/A1743,"")</f>
        <v/>
      </c>
    </row>
    <row r="1744" spans="1:2" x14ac:dyDescent="0.25">
      <c r="A1744" t="e">
        <f>('Annual Return Data'!$M1745+'Annual Return Data'!$O1745)*Information!$D$10</f>
        <v>#VALUE!</v>
      </c>
      <c r="B1744" s="31" t="str">
        <f>IFERROR(($A1744-'Annual Return Data'!$X1745)/A1744,"")</f>
        <v/>
      </c>
    </row>
    <row r="1745" spans="1:2" x14ac:dyDescent="0.25">
      <c r="A1745" t="e">
        <f>('Annual Return Data'!$M1746+'Annual Return Data'!$O1746)*Information!$D$10</f>
        <v>#VALUE!</v>
      </c>
      <c r="B1745" s="31" t="str">
        <f>IFERROR(($A1745-'Annual Return Data'!$X1746)/A1745,"")</f>
        <v/>
      </c>
    </row>
    <row r="1746" spans="1:2" x14ac:dyDescent="0.25">
      <c r="A1746" t="e">
        <f>('Annual Return Data'!$M1747+'Annual Return Data'!$O1747)*Information!$D$10</f>
        <v>#VALUE!</v>
      </c>
      <c r="B1746" s="31" t="str">
        <f>IFERROR(($A1746-'Annual Return Data'!$X1747)/A1746,"")</f>
        <v/>
      </c>
    </row>
    <row r="1747" spans="1:2" x14ac:dyDescent="0.25">
      <c r="A1747" t="e">
        <f>('Annual Return Data'!$M1748+'Annual Return Data'!$O1748)*Information!$D$10</f>
        <v>#VALUE!</v>
      </c>
      <c r="B1747" s="31" t="str">
        <f>IFERROR(($A1747-'Annual Return Data'!$X1748)/A1747,"")</f>
        <v/>
      </c>
    </row>
    <row r="1748" spans="1:2" x14ac:dyDescent="0.25">
      <c r="A1748" t="e">
        <f>('Annual Return Data'!$M1749+'Annual Return Data'!$O1749)*Information!$D$10</f>
        <v>#VALUE!</v>
      </c>
      <c r="B1748" s="31" t="str">
        <f>IFERROR(($A1748-'Annual Return Data'!$X1749)/A1748,"")</f>
        <v/>
      </c>
    </row>
    <row r="1749" spans="1:2" x14ac:dyDescent="0.25">
      <c r="A1749" t="e">
        <f>('Annual Return Data'!$M1750+'Annual Return Data'!$O1750)*Information!$D$10</f>
        <v>#VALUE!</v>
      </c>
      <c r="B1749" s="31" t="str">
        <f>IFERROR(($A1749-'Annual Return Data'!$X1750)/A1749,"")</f>
        <v/>
      </c>
    </row>
    <row r="1750" spans="1:2" x14ac:dyDescent="0.25">
      <c r="A1750" t="e">
        <f>('Annual Return Data'!$M1751+'Annual Return Data'!$O1751)*Information!$D$10</f>
        <v>#VALUE!</v>
      </c>
      <c r="B1750" s="31" t="str">
        <f>IFERROR(($A1750-'Annual Return Data'!$X1751)/A1750,"")</f>
        <v/>
      </c>
    </row>
    <row r="1751" spans="1:2" x14ac:dyDescent="0.25">
      <c r="A1751" t="e">
        <f>('Annual Return Data'!$M1752+'Annual Return Data'!$O1752)*Information!$D$10</f>
        <v>#VALUE!</v>
      </c>
      <c r="B1751" s="31" t="str">
        <f>IFERROR(($A1751-'Annual Return Data'!$X1752)/A1751,"")</f>
        <v/>
      </c>
    </row>
    <row r="1752" spans="1:2" x14ac:dyDescent="0.25">
      <c r="A1752" t="e">
        <f>('Annual Return Data'!$M1753+'Annual Return Data'!$O1753)*Information!$D$10</f>
        <v>#VALUE!</v>
      </c>
      <c r="B1752" s="31" t="str">
        <f>IFERROR(($A1752-'Annual Return Data'!$X1753)/A1752,"")</f>
        <v/>
      </c>
    </row>
    <row r="1753" spans="1:2" x14ac:dyDescent="0.25">
      <c r="A1753" t="e">
        <f>('Annual Return Data'!$M1754+'Annual Return Data'!$O1754)*Information!$D$10</f>
        <v>#VALUE!</v>
      </c>
      <c r="B1753" s="31" t="str">
        <f>IFERROR(($A1753-'Annual Return Data'!$X1754)/A1753,"")</f>
        <v/>
      </c>
    </row>
    <row r="1754" spans="1:2" x14ac:dyDescent="0.25">
      <c r="A1754" t="e">
        <f>('Annual Return Data'!$M1755+'Annual Return Data'!$O1755)*Information!$D$10</f>
        <v>#VALUE!</v>
      </c>
      <c r="B1754" s="31" t="str">
        <f>IFERROR(($A1754-'Annual Return Data'!$X1755)/A1754,"")</f>
        <v/>
      </c>
    </row>
    <row r="1755" spans="1:2" x14ac:dyDescent="0.25">
      <c r="A1755" t="e">
        <f>('Annual Return Data'!$M1756+'Annual Return Data'!$O1756)*Information!$D$10</f>
        <v>#VALUE!</v>
      </c>
      <c r="B1755" s="31" t="str">
        <f>IFERROR(($A1755-'Annual Return Data'!$X1756)/A1755,"")</f>
        <v/>
      </c>
    </row>
    <row r="1756" spans="1:2" x14ac:dyDescent="0.25">
      <c r="A1756" t="e">
        <f>('Annual Return Data'!$M1757+'Annual Return Data'!$O1757)*Information!$D$10</f>
        <v>#VALUE!</v>
      </c>
      <c r="B1756" s="31" t="str">
        <f>IFERROR(($A1756-'Annual Return Data'!$X1757)/A1756,"")</f>
        <v/>
      </c>
    </row>
    <row r="1757" spans="1:2" x14ac:dyDescent="0.25">
      <c r="A1757" t="e">
        <f>('Annual Return Data'!$M1758+'Annual Return Data'!$O1758)*Information!$D$10</f>
        <v>#VALUE!</v>
      </c>
      <c r="B1757" s="31" t="str">
        <f>IFERROR(($A1757-'Annual Return Data'!$X1758)/A1757,"")</f>
        <v/>
      </c>
    </row>
    <row r="1758" spans="1:2" x14ac:dyDescent="0.25">
      <c r="A1758" t="e">
        <f>('Annual Return Data'!$M1759+'Annual Return Data'!$O1759)*Information!$D$10</f>
        <v>#VALUE!</v>
      </c>
      <c r="B1758" s="31" t="str">
        <f>IFERROR(($A1758-'Annual Return Data'!$X1759)/A1758,"")</f>
        <v/>
      </c>
    </row>
    <row r="1759" spans="1:2" x14ac:dyDescent="0.25">
      <c r="A1759" t="e">
        <f>('Annual Return Data'!$M1760+'Annual Return Data'!$O1760)*Information!$D$10</f>
        <v>#VALUE!</v>
      </c>
      <c r="B1759" s="31" t="str">
        <f>IFERROR(($A1759-'Annual Return Data'!$X1760)/A1759,"")</f>
        <v/>
      </c>
    </row>
    <row r="1760" spans="1:2" x14ac:dyDescent="0.25">
      <c r="A1760" t="e">
        <f>('Annual Return Data'!$M1761+'Annual Return Data'!$O1761)*Information!$D$10</f>
        <v>#VALUE!</v>
      </c>
      <c r="B1760" s="31" t="str">
        <f>IFERROR(($A1760-'Annual Return Data'!$X1761)/A1760,"")</f>
        <v/>
      </c>
    </row>
    <row r="1761" spans="1:2" x14ac:dyDescent="0.25">
      <c r="A1761" t="e">
        <f>('Annual Return Data'!$M1762+'Annual Return Data'!$O1762)*Information!$D$10</f>
        <v>#VALUE!</v>
      </c>
      <c r="B1761" s="31" t="str">
        <f>IFERROR(($A1761-'Annual Return Data'!$X1762)/A1761,"")</f>
        <v/>
      </c>
    </row>
    <row r="1762" spans="1:2" x14ac:dyDescent="0.25">
      <c r="A1762" t="e">
        <f>('Annual Return Data'!$M1763+'Annual Return Data'!$O1763)*Information!$D$10</f>
        <v>#VALUE!</v>
      </c>
      <c r="B1762" s="31" t="str">
        <f>IFERROR(($A1762-'Annual Return Data'!$X1763)/A1762,"")</f>
        <v/>
      </c>
    </row>
    <row r="1763" spans="1:2" x14ac:dyDescent="0.25">
      <c r="A1763" t="e">
        <f>('Annual Return Data'!$M1764+'Annual Return Data'!$O1764)*Information!$D$10</f>
        <v>#VALUE!</v>
      </c>
      <c r="B1763" s="31" t="str">
        <f>IFERROR(($A1763-'Annual Return Data'!$X1764)/A1763,"")</f>
        <v/>
      </c>
    </row>
    <row r="1764" spans="1:2" x14ac:dyDescent="0.25">
      <c r="A1764" t="e">
        <f>('Annual Return Data'!$M1765+'Annual Return Data'!$O1765)*Information!$D$10</f>
        <v>#VALUE!</v>
      </c>
      <c r="B1764" s="31" t="str">
        <f>IFERROR(($A1764-'Annual Return Data'!$X1765)/A1764,"")</f>
        <v/>
      </c>
    </row>
    <row r="1765" spans="1:2" x14ac:dyDescent="0.25">
      <c r="A1765" t="e">
        <f>('Annual Return Data'!$M1766+'Annual Return Data'!$O1766)*Information!$D$10</f>
        <v>#VALUE!</v>
      </c>
      <c r="B1765" s="31" t="str">
        <f>IFERROR(($A1765-'Annual Return Data'!$X1766)/A1765,"")</f>
        <v/>
      </c>
    </row>
    <row r="1766" spans="1:2" x14ac:dyDescent="0.25">
      <c r="A1766" t="e">
        <f>('Annual Return Data'!$M1767+'Annual Return Data'!$O1767)*Information!$D$10</f>
        <v>#VALUE!</v>
      </c>
      <c r="B1766" s="31" t="str">
        <f>IFERROR(($A1766-'Annual Return Data'!$X1767)/A1766,"")</f>
        <v/>
      </c>
    </row>
    <row r="1767" spans="1:2" x14ac:dyDescent="0.25">
      <c r="A1767" t="e">
        <f>('Annual Return Data'!$M1768+'Annual Return Data'!$O1768)*Information!$D$10</f>
        <v>#VALUE!</v>
      </c>
      <c r="B1767" s="31" t="str">
        <f>IFERROR(($A1767-'Annual Return Data'!$X1768)/A1767,"")</f>
        <v/>
      </c>
    </row>
    <row r="1768" spans="1:2" x14ac:dyDescent="0.25">
      <c r="A1768" t="e">
        <f>('Annual Return Data'!$M1769+'Annual Return Data'!$O1769)*Information!$D$10</f>
        <v>#VALUE!</v>
      </c>
      <c r="B1768" s="31" t="str">
        <f>IFERROR(($A1768-'Annual Return Data'!$X1769)/A1768,"")</f>
        <v/>
      </c>
    </row>
    <row r="1769" spans="1:2" x14ac:dyDescent="0.25">
      <c r="A1769" t="e">
        <f>('Annual Return Data'!$M1770+'Annual Return Data'!$O1770)*Information!$D$10</f>
        <v>#VALUE!</v>
      </c>
      <c r="B1769" s="31" t="str">
        <f>IFERROR(($A1769-'Annual Return Data'!$X1770)/A1769,"")</f>
        <v/>
      </c>
    </row>
    <row r="1770" spans="1:2" x14ac:dyDescent="0.25">
      <c r="A1770" t="e">
        <f>('Annual Return Data'!$M1771+'Annual Return Data'!$O1771)*Information!$D$10</f>
        <v>#VALUE!</v>
      </c>
      <c r="B1770" s="31" t="str">
        <f>IFERROR(($A1770-'Annual Return Data'!$X1771)/A1770,"")</f>
        <v/>
      </c>
    </row>
    <row r="1771" spans="1:2" x14ac:dyDescent="0.25">
      <c r="A1771" t="e">
        <f>('Annual Return Data'!$M1772+'Annual Return Data'!$O1772)*Information!$D$10</f>
        <v>#VALUE!</v>
      </c>
      <c r="B1771" s="31" t="str">
        <f>IFERROR(($A1771-'Annual Return Data'!$X1772)/A1771,"")</f>
        <v/>
      </c>
    </row>
    <row r="1772" spans="1:2" x14ac:dyDescent="0.25">
      <c r="A1772" t="e">
        <f>('Annual Return Data'!$M1773+'Annual Return Data'!$O1773)*Information!$D$10</f>
        <v>#VALUE!</v>
      </c>
      <c r="B1772" s="31" t="str">
        <f>IFERROR(($A1772-'Annual Return Data'!$X1773)/A1772,"")</f>
        <v/>
      </c>
    </row>
    <row r="1773" spans="1:2" x14ac:dyDescent="0.25">
      <c r="A1773" t="e">
        <f>('Annual Return Data'!$M1774+'Annual Return Data'!$O1774)*Information!$D$10</f>
        <v>#VALUE!</v>
      </c>
      <c r="B1773" s="31" t="str">
        <f>IFERROR(($A1773-'Annual Return Data'!$X1774)/A1773,"")</f>
        <v/>
      </c>
    </row>
    <row r="1774" spans="1:2" x14ac:dyDescent="0.25">
      <c r="A1774" t="e">
        <f>('Annual Return Data'!$M1775+'Annual Return Data'!$O1775)*Information!$D$10</f>
        <v>#VALUE!</v>
      </c>
      <c r="B1774" s="31" t="str">
        <f>IFERROR(($A1774-'Annual Return Data'!$X1775)/A1774,"")</f>
        <v/>
      </c>
    </row>
    <row r="1775" spans="1:2" x14ac:dyDescent="0.25">
      <c r="A1775" t="e">
        <f>('Annual Return Data'!$M1776+'Annual Return Data'!$O1776)*Information!$D$10</f>
        <v>#VALUE!</v>
      </c>
      <c r="B1775" s="31" t="str">
        <f>IFERROR(($A1775-'Annual Return Data'!$X1776)/A1775,"")</f>
        <v/>
      </c>
    </row>
    <row r="1776" spans="1:2" x14ac:dyDescent="0.25">
      <c r="A1776" t="e">
        <f>('Annual Return Data'!$M1777+'Annual Return Data'!$O1777)*Information!$D$10</f>
        <v>#VALUE!</v>
      </c>
      <c r="B1776" s="31" t="str">
        <f>IFERROR(($A1776-'Annual Return Data'!$X1777)/A1776,"")</f>
        <v/>
      </c>
    </row>
    <row r="1777" spans="1:2" x14ac:dyDescent="0.25">
      <c r="A1777" t="e">
        <f>('Annual Return Data'!$M1778+'Annual Return Data'!$O1778)*Information!$D$10</f>
        <v>#VALUE!</v>
      </c>
      <c r="B1777" s="31" t="str">
        <f>IFERROR(($A1777-'Annual Return Data'!$X1778)/A1777,"")</f>
        <v/>
      </c>
    </row>
    <row r="1778" spans="1:2" x14ac:dyDescent="0.25">
      <c r="A1778" t="e">
        <f>('Annual Return Data'!$M1779+'Annual Return Data'!$O1779)*Information!$D$10</f>
        <v>#VALUE!</v>
      </c>
      <c r="B1778" s="31" t="str">
        <f>IFERROR(($A1778-'Annual Return Data'!$X1779)/A1778,"")</f>
        <v/>
      </c>
    </row>
    <row r="1779" spans="1:2" x14ac:dyDescent="0.25">
      <c r="A1779" t="e">
        <f>('Annual Return Data'!$M1780+'Annual Return Data'!$O1780)*Information!$D$10</f>
        <v>#VALUE!</v>
      </c>
      <c r="B1779" s="31" t="str">
        <f>IFERROR(($A1779-'Annual Return Data'!$X1780)/A1779,"")</f>
        <v/>
      </c>
    </row>
    <row r="1780" spans="1:2" x14ac:dyDescent="0.25">
      <c r="A1780" t="e">
        <f>('Annual Return Data'!$M1781+'Annual Return Data'!$O1781)*Information!$D$10</f>
        <v>#VALUE!</v>
      </c>
      <c r="B1780" s="31" t="str">
        <f>IFERROR(($A1780-'Annual Return Data'!$X1781)/A1780,"")</f>
        <v/>
      </c>
    </row>
    <row r="1781" spans="1:2" x14ac:dyDescent="0.25">
      <c r="A1781" t="e">
        <f>('Annual Return Data'!$M1782+'Annual Return Data'!$O1782)*Information!$D$10</f>
        <v>#VALUE!</v>
      </c>
      <c r="B1781" s="31" t="str">
        <f>IFERROR(($A1781-'Annual Return Data'!$X1782)/A1781,"")</f>
        <v/>
      </c>
    </row>
    <row r="1782" spans="1:2" x14ac:dyDescent="0.25">
      <c r="A1782" t="e">
        <f>('Annual Return Data'!$M1783+'Annual Return Data'!$O1783)*Information!$D$10</f>
        <v>#VALUE!</v>
      </c>
      <c r="B1782" s="31" t="str">
        <f>IFERROR(($A1782-'Annual Return Data'!$X1783)/A1782,"")</f>
        <v/>
      </c>
    </row>
    <row r="1783" spans="1:2" x14ac:dyDescent="0.25">
      <c r="A1783" t="e">
        <f>('Annual Return Data'!$M1784+'Annual Return Data'!$O1784)*Information!$D$10</f>
        <v>#VALUE!</v>
      </c>
      <c r="B1783" s="31" t="str">
        <f>IFERROR(($A1783-'Annual Return Data'!$X1784)/A1783,"")</f>
        <v/>
      </c>
    </row>
    <row r="1784" spans="1:2" x14ac:dyDescent="0.25">
      <c r="A1784" t="e">
        <f>('Annual Return Data'!$M1785+'Annual Return Data'!$O1785)*Information!$D$10</f>
        <v>#VALUE!</v>
      </c>
      <c r="B1784" s="31" t="str">
        <f>IFERROR(($A1784-'Annual Return Data'!$X1785)/A1784,"")</f>
        <v/>
      </c>
    </row>
    <row r="1785" spans="1:2" x14ac:dyDescent="0.25">
      <c r="A1785" t="e">
        <f>('Annual Return Data'!$M1786+'Annual Return Data'!$O1786)*Information!$D$10</f>
        <v>#VALUE!</v>
      </c>
      <c r="B1785" s="31" t="str">
        <f>IFERROR(($A1785-'Annual Return Data'!$X1786)/A1785,"")</f>
        <v/>
      </c>
    </row>
    <row r="1786" spans="1:2" x14ac:dyDescent="0.25">
      <c r="A1786" t="e">
        <f>('Annual Return Data'!$M1787+'Annual Return Data'!$O1787)*Information!$D$10</f>
        <v>#VALUE!</v>
      </c>
      <c r="B1786" s="31" t="str">
        <f>IFERROR(($A1786-'Annual Return Data'!$X1787)/A1786,"")</f>
        <v/>
      </c>
    </row>
    <row r="1787" spans="1:2" x14ac:dyDescent="0.25">
      <c r="A1787" t="e">
        <f>('Annual Return Data'!$M1788+'Annual Return Data'!$O1788)*Information!$D$10</f>
        <v>#VALUE!</v>
      </c>
      <c r="B1787" s="31" t="str">
        <f>IFERROR(($A1787-'Annual Return Data'!$X1788)/A1787,"")</f>
        <v/>
      </c>
    </row>
    <row r="1788" spans="1:2" x14ac:dyDescent="0.25">
      <c r="A1788" t="e">
        <f>('Annual Return Data'!$M1789+'Annual Return Data'!$O1789)*Information!$D$10</f>
        <v>#VALUE!</v>
      </c>
      <c r="B1788" s="31" t="str">
        <f>IFERROR(($A1788-'Annual Return Data'!$X1789)/A1788,"")</f>
        <v/>
      </c>
    </row>
    <row r="1789" spans="1:2" x14ac:dyDescent="0.25">
      <c r="A1789" t="e">
        <f>('Annual Return Data'!$M1790+'Annual Return Data'!$O1790)*Information!$D$10</f>
        <v>#VALUE!</v>
      </c>
      <c r="B1789" s="31" t="str">
        <f>IFERROR(($A1789-'Annual Return Data'!$X1790)/A1789,"")</f>
        <v/>
      </c>
    </row>
    <row r="1790" spans="1:2" x14ac:dyDescent="0.25">
      <c r="A1790" t="e">
        <f>('Annual Return Data'!$M1791+'Annual Return Data'!$O1791)*Information!$D$10</f>
        <v>#VALUE!</v>
      </c>
      <c r="B1790" s="31" t="str">
        <f>IFERROR(($A1790-'Annual Return Data'!$X1791)/A1790,"")</f>
        <v/>
      </c>
    </row>
    <row r="1791" spans="1:2" x14ac:dyDescent="0.25">
      <c r="A1791" t="e">
        <f>('Annual Return Data'!$M1792+'Annual Return Data'!$O1792)*Information!$D$10</f>
        <v>#VALUE!</v>
      </c>
      <c r="B1791" s="31" t="str">
        <f>IFERROR(($A1791-'Annual Return Data'!$X1792)/A1791,"")</f>
        <v/>
      </c>
    </row>
    <row r="1792" spans="1:2" x14ac:dyDescent="0.25">
      <c r="A1792" t="e">
        <f>('Annual Return Data'!$M1793+'Annual Return Data'!$O1793)*Information!$D$10</f>
        <v>#VALUE!</v>
      </c>
      <c r="B1792" s="31" t="str">
        <f>IFERROR(($A1792-'Annual Return Data'!$X1793)/A1792,"")</f>
        <v/>
      </c>
    </row>
    <row r="1793" spans="1:2" x14ac:dyDescent="0.25">
      <c r="A1793" t="e">
        <f>('Annual Return Data'!$M1794+'Annual Return Data'!$O1794)*Information!$D$10</f>
        <v>#VALUE!</v>
      </c>
      <c r="B1793" s="31" t="str">
        <f>IFERROR(($A1793-'Annual Return Data'!$X1794)/A1793,"")</f>
        <v/>
      </c>
    </row>
    <row r="1794" spans="1:2" x14ac:dyDescent="0.25">
      <c r="A1794" t="e">
        <f>('Annual Return Data'!$M1795+'Annual Return Data'!$O1795)*Information!$D$10</f>
        <v>#VALUE!</v>
      </c>
      <c r="B1794" s="31" t="str">
        <f>IFERROR(($A1794-'Annual Return Data'!$X1795)/A1794,"")</f>
        <v/>
      </c>
    </row>
    <row r="1795" spans="1:2" x14ac:dyDescent="0.25">
      <c r="A1795" t="e">
        <f>('Annual Return Data'!$M1796+'Annual Return Data'!$O1796)*Information!$D$10</f>
        <v>#VALUE!</v>
      </c>
      <c r="B1795" s="31" t="str">
        <f>IFERROR(($A1795-'Annual Return Data'!$X1796)/A1795,"")</f>
        <v/>
      </c>
    </row>
    <row r="1796" spans="1:2" x14ac:dyDescent="0.25">
      <c r="A1796" t="e">
        <f>('Annual Return Data'!$M1797+'Annual Return Data'!$O1797)*Information!$D$10</f>
        <v>#VALUE!</v>
      </c>
      <c r="B1796" s="31" t="str">
        <f>IFERROR(($A1796-'Annual Return Data'!$X1797)/A1796,"")</f>
        <v/>
      </c>
    </row>
    <row r="1797" spans="1:2" x14ac:dyDescent="0.25">
      <c r="A1797" t="e">
        <f>('Annual Return Data'!$M1798+'Annual Return Data'!$O1798)*Information!$D$10</f>
        <v>#VALUE!</v>
      </c>
      <c r="B1797" s="31" t="str">
        <f>IFERROR(($A1797-'Annual Return Data'!$X1798)/A1797,"")</f>
        <v/>
      </c>
    </row>
    <row r="1798" spans="1:2" x14ac:dyDescent="0.25">
      <c r="A1798" t="e">
        <f>('Annual Return Data'!$M1799+'Annual Return Data'!$O1799)*Information!$D$10</f>
        <v>#VALUE!</v>
      </c>
      <c r="B1798" s="31" t="str">
        <f>IFERROR(($A1798-'Annual Return Data'!$X1799)/A1798,"")</f>
        <v/>
      </c>
    </row>
    <row r="1799" spans="1:2" x14ac:dyDescent="0.25">
      <c r="A1799" t="e">
        <f>('Annual Return Data'!$M1800+'Annual Return Data'!$O1800)*Information!$D$10</f>
        <v>#VALUE!</v>
      </c>
      <c r="B1799" s="31" t="str">
        <f>IFERROR(($A1799-'Annual Return Data'!$X1800)/A1799,"")</f>
        <v/>
      </c>
    </row>
    <row r="1800" spans="1:2" x14ac:dyDescent="0.25">
      <c r="A1800" t="e">
        <f>('Annual Return Data'!$M1801+'Annual Return Data'!$O1801)*Information!$D$10</f>
        <v>#VALUE!</v>
      </c>
      <c r="B1800" s="31" t="str">
        <f>IFERROR(($A1800-'Annual Return Data'!$X1801)/A1800,"")</f>
        <v/>
      </c>
    </row>
    <row r="1801" spans="1:2" x14ac:dyDescent="0.25">
      <c r="A1801" t="e">
        <f>('Annual Return Data'!$M1802+'Annual Return Data'!$O1802)*Information!$D$10</f>
        <v>#VALUE!</v>
      </c>
      <c r="B1801" s="31" t="str">
        <f>IFERROR(($A1801-'Annual Return Data'!$X1802)/A1801,"")</f>
        <v/>
      </c>
    </row>
    <row r="1802" spans="1:2" x14ac:dyDescent="0.25">
      <c r="A1802" t="e">
        <f>('Annual Return Data'!$M1803+'Annual Return Data'!$O1803)*Information!$D$10</f>
        <v>#VALUE!</v>
      </c>
      <c r="B1802" s="31" t="str">
        <f>IFERROR(($A1802-'Annual Return Data'!$X1803)/A1802,"")</f>
        <v/>
      </c>
    </row>
    <row r="1803" spans="1:2" x14ac:dyDescent="0.25">
      <c r="A1803" t="e">
        <f>('Annual Return Data'!$M1804+'Annual Return Data'!$O1804)*Information!$D$10</f>
        <v>#VALUE!</v>
      </c>
      <c r="B1803" s="31" t="str">
        <f>IFERROR(($A1803-'Annual Return Data'!$X1804)/A1803,"")</f>
        <v/>
      </c>
    </row>
    <row r="1804" spans="1:2" x14ac:dyDescent="0.25">
      <c r="A1804" t="e">
        <f>('Annual Return Data'!$M1805+'Annual Return Data'!$O1805)*Information!$D$10</f>
        <v>#VALUE!</v>
      </c>
      <c r="B1804" s="31" t="str">
        <f>IFERROR(($A1804-'Annual Return Data'!$X1805)/A1804,"")</f>
        <v/>
      </c>
    </row>
    <row r="1805" spans="1:2" x14ac:dyDescent="0.25">
      <c r="A1805" t="e">
        <f>('Annual Return Data'!$M1806+'Annual Return Data'!$O1806)*Information!$D$10</f>
        <v>#VALUE!</v>
      </c>
      <c r="B1805" s="31" t="str">
        <f>IFERROR(($A1805-'Annual Return Data'!$X1806)/A1805,"")</f>
        <v/>
      </c>
    </row>
    <row r="1806" spans="1:2" x14ac:dyDescent="0.25">
      <c r="A1806" t="e">
        <f>('Annual Return Data'!$M1807+'Annual Return Data'!$O1807)*Information!$D$10</f>
        <v>#VALUE!</v>
      </c>
      <c r="B1806" s="31" t="str">
        <f>IFERROR(($A1806-'Annual Return Data'!$X1807)/A1806,"")</f>
        <v/>
      </c>
    </row>
    <row r="1807" spans="1:2" x14ac:dyDescent="0.25">
      <c r="A1807" t="e">
        <f>('Annual Return Data'!$M1808+'Annual Return Data'!$O1808)*Information!$D$10</f>
        <v>#VALUE!</v>
      </c>
      <c r="B1807" s="31" t="str">
        <f>IFERROR(($A1807-'Annual Return Data'!$X1808)/A1807,"")</f>
        <v/>
      </c>
    </row>
    <row r="1808" spans="1:2" x14ac:dyDescent="0.25">
      <c r="A1808" t="e">
        <f>('Annual Return Data'!$M1809+'Annual Return Data'!$O1809)*Information!$D$10</f>
        <v>#VALUE!</v>
      </c>
      <c r="B1808" s="31" t="str">
        <f>IFERROR(($A1808-'Annual Return Data'!$X1809)/A1808,"")</f>
        <v/>
      </c>
    </row>
    <row r="1809" spans="1:2" x14ac:dyDescent="0.25">
      <c r="A1809" t="e">
        <f>('Annual Return Data'!$M1810+'Annual Return Data'!$O1810)*Information!$D$10</f>
        <v>#VALUE!</v>
      </c>
      <c r="B1809" s="31" t="str">
        <f>IFERROR(($A1809-'Annual Return Data'!$X1810)/A1809,"")</f>
        <v/>
      </c>
    </row>
    <row r="1810" spans="1:2" x14ac:dyDescent="0.25">
      <c r="A1810" t="e">
        <f>('Annual Return Data'!$M1811+'Annual Return Data'!$O1811)*Information!$D$10</f>
        <v>#VALUE!</v>
      </c>
      <c r="B1810" s="31" t="str">
        <f>IFERROR(($A1810-'Annual Return Data'!$X1811)/A1810,"")</f>
        <v/>
      </c>
    </row>
    <row r="1811" spans="1:2" x14ac:dyDescent="0.25">
      <c r="A1811" t="e">
        <f>('Annual Return Data'!$M1812+'Annual Return Data'!$O1812)*Information!$D$10</f>
        <v>#VALUE!</v>
      </c>
      <c r="B1811" s="31" t="str">
        <f>IFERROR(($A1811-'Annual Return Data'!$X1812)/A1811,"")</f>
        <v/>
      </c>
    </row>
    <row r="1812" spans="1:2" x14ac:dyDescent="0.25">
      <c r="A1812" t="e">
        <f>('Annual Return Data'!$M1813+'Annual Return Data'!$O1813)*Information!$D$10</f>
        <v>#VALUE!</v>
      </c>
      <c r="B1812" s="31" t="str">
        <f>IFERROR(($A1812-'Annual Return Data'!$X1813)/A1812,"")</f>
        <v/>
      </c>
    </row>
    <row r="1813" spans="1:2" x14ac:dyDescent="0.25">
      <c r="A1813" t="e">
        <f>('Annual Return Data'!$M1814+'Annual Return Data'!$O1814)*Information!$D$10</f>
        <v>#VALUE!</v>
      </c>
      <c r="B1813" s="31" t="str">
        <f>IFERROR(($A1813-'Annual Return Data'!$X1814)/A1813,"")</f>
        <v/>
      </c>
    </row>
    <row r="1814" spans="1:2" x14ac:dyDescent="0.25">
      <c r="A1814" t="e">
        <f>('Annual Return Data'!$M1815+'Annual Return Data'!$O1815)*Information!$D$10</f>
        <v>#VALUE!</v>
      </c>
      <c r="B1814" s="31" t="str">
        <f>IFERROR(($A1814-'Annual Return Data'!$X1815)/A1814,"")</f>
        <v/>
      </c>
    </row>
    <row r="1815" spans="1:2" x14ac:dyDescent="0.25">
      <c r="A1815" t="e">
        <f>('Annual Return Data'!$M1816+'Annual Return Data'!$O1816)*Information!$D$10</f>
        <v>#VALUE!</v>
      </c>
      <c r="B1815" s="31" t="str">
        <f>IFERROR(($A1815-'Annual Return Data'!$X1816)/A1815,"")</f>
        <v/>
      </c>
    </row>
    <row r="1816" spans="1:2" x14ac:dyDescent="0.25">
      <c r="A1816" t="e">
        <f>('Annual Return Data'!$M1817+'Annual Return Data'!$O1817)*Information!$D$10</f>
        <v>#VALUE!</v>
      </c>
      <c r="B1816" s="31" t="str">
        <f>IFERROR(($A1816-'Annual Return Data'!$X1817)/A1816,"")</f>
        <v/>
      </c>
    </row>
    <row r="1817" spans="1:2" x14ac:dyDescent="0.25">
      <c r="A1817" t="e">
        <f>('Annual Return Data'!$M1818+'Annual Return Data'!$O1818)*Information!$D$10</f>
        <v>#VALUE!</v>
      </c>
      <c r="B1817" s="31" t="str">
        <f>IFERROR(($A1817-'Annual Return Data'!$X1818)/A1817,"")</f>
        <v/>
      </c>
    </row>
    <row r="1818" spans="1:2" x14ac:dyDescent="0.25">
      <c r="A1818" t="e">
        <f>('Annual Return Data'!$M1819+'Annual Return Data'!$O1819)*Information!$D$10</f>
        <v>#VALUE!</v>
      </c>
      <c r="B1818" s="31" t="str">
        <f>IFERROR(($A1818-'Annual Return Data'!$X1819)/A1818,"")</f>
        <v/>
      </c>
    </row>
    <row r="1819" spans="1:2" x14ac:dyDescent="0.25">
      <c r="A1819" t="e">
        <f>('Annual Return Data'!$M1820+'Annual Return Data'!$O1820)*Information!$D$10</f>
        <v>#VALUE!</v>
      </c>
      <c r="B1819" s="31" t="str">
        <f>IFERROR(($A1819-'Annual Return Data'!$X1820)/A1819,"")</f>
        <v/>
      </c>
    </row>
    <row r="1820" spans="1:2" x14ac:dyDescent="0.25">
      <c r="A1820" t="e">
        <f>('Annual Return Data'!$M1821+'Annual Return Data'!$O1821)*Information!$D$10</f>
        <v>#VALUE!</v>
      </c>
      <c r="B1820" s="31" t="str">
        <f>IFERROR(($A1820-'Annual Return Data'!$X1821)/A1820,"")</f>
        <v/>
      </c>
    </row>
    <row r="1821" spans="1:2" x14ac:dyDescent="0.25">
      <c r="A1821" t="e">
        <f>('Annual Return Data'!$M1822+'Annual Return Data'!$O1822)*Information!$D$10</f>
        <v>#VALUE!</v>
      </c>
      <c r="B1821" s="31" t="str">
        <f>IFERROR(($A1821-'Annual Return Data'!$X1822)/A1821,"")</f>
        <v/>
      </c>
    </row>
    <row r="1822" spans="1:2" x14ac:dyDescent="0.25">
      <c r="A1822" t="e">
        <f>('Annual Return Data'!$M1823+'Annual Return Data'!$O1823)*Information!$D$10</f>
        <v>#VALUE!</v>
      </c>
      <c r="B1822" s="31" t="str">
        <f>IFERROR(($A1822-'Annual Return Data'!$X1823)/A1822,"")</f>
        <v/>
      </c>
    </row>
    <row r="1823" spans="1:2" x14ac:dyDescent="0.25">
      <c r="A1823" t="e">
        <f>('Annual Return Data'!$M1824+'Annual Return Data'!$O1824)*Information!$D$10</f>
        <v>#VALUE!</v>
      </c>
      <c r="B1823" s="31" t="str">
        <f>IFERROR(($A1823-'Annual Return Data'!$X1824)/A1823,"")</f>
        <v/>
      </c>
    </row>
    <row r="1824" spans="1:2" x14ac:dyDescent="0.25">
      <c r="A1824" t="e">
        <f>('Annual Return Data'!$M1825+'Annual Return Data'!$O1825)*Information!$D$10</f>
        <v>#VALUE!</v>
      </c>
      <c r="B1824" s="31" t="str">
        <f>IFERROR(($A1824-'Annual Return Data'!$X1825)/A1824,"")</f>
        <v/>
      </c>
    </row>
    <row r="1825" spans="1:2" x14ac:dyDescent="0.25">
      <c r="A1825" t="e">
        <f>('Annual Return Data'!$M1826+'Annual Return Data'!$O1826)*Information!$D$10</f>
        <v>#VALUE!</v>
      </c>
      <c r="B1825" s="31" t="str">
        <f>IFERROR(($A1825-'Annual Return Data'!$X1826)/A1825,"")</f>
        <v/>
      </c>
    </row>
    <row r="1826" spans="1:2" x14ac:dyDescent="0.25">
      <c r="A1826" t="e">
        <f>('Annual Return Data'!$M1827+'Annual Return Data'!$O1827)*Information!$D$10</f>
        <v>#VALUE!</v>
      </c>
      <c r="B1826" s="31" t="str">
        <f>IFERROR(($A1826-'Annual Return Data'!$X1827)/A1826,"")</f>
        <v/>
      </c>
    </row>
    <row r="1827" spans="1:2" x14ac:dyDescent="0.25">
      <c r="A1827" t="e">
        <f>('Annual Return Data'!$M1828+'Annual Return Data'!$O1828)*Information!$D$10</f>
        <v>#VALUE!</v>
      </c>
      <c r="B1827" s="31" t="str">
        <f>IFERROR(($A1827-'Annual Return Data'!$X1828)/A1827,"")</f>
        <v/>
      </c>
    </row>
    <row r="1828" spans="1:2" x14ac:dyDescent="0.25">
      <c r="A1828" t="e">
        <f>('Annual Return Data'!$M1829+'Annual Return Data'!$O1829)*Information!$D$10</f>
        <v>#VALUE!</v>
      </c>
      <c r="B1828" s="31" t="str">
        <f>IFERROR(($A1828-'Annual Return Data'!$X1829)/A1828,"")</f>
        <v/>
      </c>
    </row>
    <row r="1829" spans="1:2" x14ac:dyDescent="0.25">
      <c r="A1829" t="e">
        <f>('Annual Return Data'!$M1830+'Annual Return Data'!$O1830)*Information!$D$10</f>
        <v>#VALUE!</v>
      </c>
      <c r="B1829" s="31" t="str">
        <f>IFERROR(($A1829-'Annual Return Data'!$X1830)/A1829,"")</f>
        <v/>
      </c>
    </row>
    <row r="1830" spans="1:2" x14ac:dyDescent="0.25">
      <c r="A1830" t="e">
        <f>('Annual Return Data'!$M1831+'Annual Return Data'!$O1831)*Information!$D$10</f>
        <v>#VALUE!</v>
      </c>
      <c r="B1830" s="31" t="str">
        <f>IFERROR(($A1830-'Annual Return Data'!$X1831)/A1830,"")</f>
        <v/>
      </c>
    </row>
    <row r="1831" spans="1:2" x14ac:dyDescent="0.25">
      <c r="A1831" t="e">
        <f>('Annual Return Data'!$M1832+'Annual Return Data'!$O1832)*Information!$D$10</f>
        <v>#VALUE!</v>
      </c>
      <c r="B1831" s="31" t="str">
        <f>IFERROR(($A1831-'Annual Return Data'!$X1832)/A1831,"")</f>
        <v/>
      </c>
    </row>
    <row r="1832" spans="1:2" x14ac:dyDescent="0.25">
      <c r="A1832" t="e">
        <f>('Annual Return Data'!$M1833+'Annual Return Data'!$O1833)*Information!$D$10</f>
        <v>#VALUE!</v>
      </c>
      <c r="B1832" s="31" t="str">
        <f>IFERROR(($A1832-'Annual Return Data'!$X1833)/A1832,"")</f>
        <v/>
      </c>
    </row>
    <row r="1833" spans="1:2" x14ac:dyDescent="0.25">
      <c r="A1833" t="e">
        <f>('Annual Return Data'!$M1834+'Annual Return Data'!$O1834)*Information!$D$10</f>
        <v>#VALUE!</v>
      </c>
      <c r="B1833" s="31" t="str">
        <f>IFERROR(($A1833-'Annual Return Data'!$X1834)/A1833,"")</f>
        <v/>
      </c>
    </row>
    <row r="1834" spans="1:2" x14ac:dyDescent="0.25">
      <c r="A1834" t="e">
        <f>('Annual Return Data'!$M1835+'Annual Return Data'!$O1835)*Information!$D$10</f>
        <v>#VALUE!</v>
      </c>
      <c r="B1834" s="31" t="str">
        <f>IFERROR(($A1834-'Annual Return Data'!$X1835)/A1834,"")</f>
        <v/>
      </c>
    </row>
    <row r="1835" spans="1:2" x14ac:dyDescent="0.25">
      <c r="A1835" t="e">
        <f>('Annual Return Data'!$M1836+'Annual Return Data'!$O1836)*Information!$D$10</f>
        <v>#VALUE!</v>
      </c>
      <c r="B1835" s="31" t="str">
        <f>IFERROR(($A1835-'Annual Return Data'!$X1836)/A1835,"")</f>
        <v/>
      </c>
    </row>
    <row r="1836" spans="1:2" x14ac:dyDescent="0.25">
      <c r="A1836" t="e">
        <f>('Annual Return Data'!$M1837+'Annual Return Data'!$O1837)*Information!$D$10</f>
        <v>#VALUE!</v>
      </c>
      <c r="B1836" s="31" t="str">
        <f>IFERROR(($A1836-'Annual Return Data'!$X1837)/A1836,"")</f>
        <v/>
      </c>
    </row>
    <row r="1837" spans="1:2" x14ac:dyDescent="0.25">
      <c r="A1837" t="e">
        <f>('Annual Return Data'!$M1838+'Annual Return Data'!$O1838)*Information!$D$10</f>
        <v>#VALUE!</v>
      </c>
      <c r="B1837" s="31" t="str">
        <f>IFERROR(($A1837-'Annual Return Data'!$X1838)/A1837,"")</f>
        <v/>
      </c>
    </row>
    <row r="1838" spans="1:2" x14ac:dyDescent="0.25">
      <c r="A1838" t="e">
        <f>('Annual Return Data'!$M1839+'Annual Return Data'!$O1839)*Information!$D$10</f>
        <v>#VALUE!</v>
      </c>
      <c r="B1838" s="31" t="str">
        <f>IFERROR(($A1838-'Annual Return Data'!$X1839)/A1838,"")</f>
        <v/>
      </c>
    </row>
    <row r="1839" spans="1:2" x14ac:dyDescent="0.25">
      <c r="A1839" t="e">
        <f>('Annual Return Data'!$M1840+'Annual Return Data'!$O1840)*Information!$D$10</f>
        <v>#VALUE!</v>
      </c>
      <c r="B1839" s="31" t="str">
        <f>IFERROR(($A1839-'Annual Return Data'!$X1840)/A1839,"")</f>
        <v/>
      </c>
    </row>
    <row r="1840" spans="1:2" x14ac:dyDescent="0.25">
      <c r="A1840" t="e">
        <f>('Annual Return Data'!$M1841+'Annual Return Data'!$O1841)*Information!$D$10</f>
        <v>#VALUE!</v>
      </c>
      <c r="B1840" s="31" t="str">
        <f>IFERROR(($A1840-'Annual Return Data'!$X1841)/A1840,"")</f>
        <v/>
      </c>
    </row>
    <row r="1841" spans="1:2" x14ac:dyDescent="0.25">
      <c r="A1841" t="e">
        <f>('Annual Return Data'!$M1842+'Annual Return Data'!$O1842)*Information!$D$10</f>
        <v>#VALUE!</v>
      </c>
      <c r="B1841" s="31" t="str">
        <f>IFERROR(($A1841-'Annual Return Data'!$X1842)/A1841,"")</f>
        <v/>
      </c>
    </row>
    <row r="1842" spans="1:2" x14ac:dyDescent="0.25">
      <c r="A1842" t="e">
        <f>('Annual Return Data'!$M1843+'Annual Return Data'!$O1843)*Information!$D$10</f>
        <v>#VALUE!</v>
      </c>
      <c r="B1842" s="31" t="str">
        <f>IFERROR(($A1842-'Annual Return Data'!$X1843)/A1842,"")</f>
        <v/>
      </c>
    </row>
    <row r="1843" spans="1:2" x14ac:dyDescent="0.25">
      <c r="A1843" t="e">
        <f>('Annual Return Data'!$M1844+'Annual Return Data'!$O1844)*Information!$D$10</f>
        <v>#VALUE!</v>
      </c>
      <c r="B1843" s="31" t="str">
        <f>IFERROR(($A1843-'Annual Return Data'!$X1844)/A1843,"")</f>
        <v/>
      </c>
    </row>
    <row r="1844" spans="1:2" x14ac:dyDescent="0.25">
      <c r="A1844" t="e">
        <f>('Annual Return Data'!$M1845+'Annual Return Data'!$O1845)*Information!$D$10</f>
        <v>#VALUE!</v>
      </c>
      <c r="B1844" s="31" t="str">
        <f>IFERROR(($A1844-'Annual Return Data'!$X1845)/A1844,"")</f>
        <v/>
      </c>
    </row>
    <row r="1845" spans="1:2" x14ac:dyDescent="0.25">
      <c r="A1845" t="e">
        <f>('Annual Return Data'!$M1846+'Annual Return Data'!$O1846)*Information!$D$10</f>
        <v>#VALUE!</v>
      </c>
      <c r="B1845" s="31" t="str">
        <f>IFERROR(($A1845-'Annual Return Data'!$X1846)/A1845,"")</f>
        <v/>
      </c>
    </row>
    <row r="1846" spans="1:2" x14ac:dyDescent="0.25">
      <c r="A1846" t="e">
        <f>('Annual Return Data'!$M1847+'Annual Return Data'!$O1847)*Information!$D$10</f>
        <v>#VALUE!</v>
      </c>
      <c r="B1846" s="31" t="str">
        <f>IFERROR(($A1846-'Annual Return Data'!$X1847)/A1846,"")</f>
        <v/>
      </c>
    </row>
    <row r="1847" spans="1:2" x14ac:dyDescent="0.25">
      <c r="A1847" t="e">
        <f>('Annual Return Data'!$M1848+'Annual Return Data'!$O1848)*Information!$D$10</f>
        <v>#VALUE!</v>
      </c>
      <c r="B1847" s="31" t="str">
        <f>IFERROR(($A1847-'Annual Return Data'!$X1848)/A1847,"")</f>
        <v/>
      </c>
    </row>
    <row r="1848" spans="1:2" x14ac:dyDescent="0.25">
      <c r="A1848" t="e">
        <f>('Annual Return Data'!$M1849+'Annual Return Data'!$O1849)*Information!$D$10</f>
        <v>#VALUE!</v>
      </c>
      <c r="B1848" s="31" t="str">
        <f>IFERROR(($A1848-'Annual Return Data'!$X1849)/A1848,"")</f>
        <v/>
      </c>
    </row>
    <row r="1849" spans="1:2" x14ac:dyDescent="0.25">
      <c r="A1849" t="e">
        <f>('Annual Return Data'!$M1850+'Annual Return Data'!$O1850)*Information!$D$10</f>
        <v>#VALUE!</v>
      </c>
      <c r="B1849" s="31" t="str">
        <f>IFERROR(($A1849-'Annual Return Data'!$X1850)/A1849,"")</f>
        <v/>
      </c>
    </row>
    <row r="1850" spans="1:2" x14ac:dyDescent="0.25">
      <c r="A1850" t="e">
        <f>('Annual Return Data'!$M1851+'Annual Return Data'!$O1851)*Information!$D$10</f>
        <v>#VALUE!</v>
      </c>
      <c r="B1850" s="31" t="str">
        <f>IFERROR(($A1850-'Annual Return Data'!$X1851)/A1850,"")</f>
        <v/>
      </c>
    </row>
    <row r="1851" spans="1:2" x14ac:dyDescent="0.25">
      <c r="A1851" t="e">
        <f>('Annual Return Data'!$M1852+'Annual Return Data'!$O1852)*Information!$D$10</f>
        <v>#VALUE!</v>
      </c>
      <c r="B1851" s="31" t="str">
        <f>IFERROR(($A1851-'Annual Return Data'!$X1852)/A1851,"")</f>
        <v/>
      </c>
    </row>
    <row r="1852" spans="1:2" x14ac:dyDescent="0.25">
      <c r="A1852" t="e">
        <f>('Annual Return Data'!$M1853+'Annual Return Data'!$O1853)*Information!$D$10</f>
        <v>#VALUE!</v>
      </c>
      <c r="B1852" s="31" t="str">
        <f>IFERROR(($A1852-'Annual Return Data'!$X1853)/A1852,"")</f>
        <v/>
      </c>
    </row>
    <row r="1853" spans="1:2" x14ac:dyDescent="0.25">
      <c r="A1853" t="e">
        <f>('Annual Return Data'!$M1854+'Annual Return Data'!$O1854)*Information!$D$10</f>
        <v>#VALUE!</v>
      </c>
      <c r="B1853" s="31" t="str">
        <f>IFERROR(($A1853-'Annual Return Data'!$X1854)/A1853,"")</f>
        <v/>
      </c>
    </row>
    <row r="1854" spans="1:2" x14ac:dyDescent="0.25">
      <c r="A1854" t="e">
        <f>('Annual Return Data'!$M1855+'Annual Return Data'!$O1855)*Information!$D$10</f>
        <v>#VALUE!</v>
      </c>
      <c r="B1854" s="31" t="str">
        <f>IFERROR(($A1854-'Annual Return Data'!$X1855)/A1854,"")</f>
        <v/>
      </c>
    </row>
    <row r="1855" spans="1:2" x14ac:dyDescent="0.25">
      <c r="A1855" t="e">
        <f>('Annual Return Data'!$M1856+'Annual Return Data'!$O1856)*Information!$D$10</f>
        <v>#VALUE!</v>
      </c>
      <c r="B1855" s="31" t="str">
        <f>IFERROR(($A1855-'Annual Return Data'!$X1856)/A1855,"")</f>
        <v/>
      </c>
    </row>
    <row r="1856" spans="1:2" x14ac:dyDescent="0.25">
      <c r="A1856" t="e">
        <f>('Annual Return Data'!$M1857+'Annual Return Data'!$O1857)*Information!$D$10</f>
        <v>#VALUE!</v>
      </c>
      <c r="B1856" s="31" t="str">
        <f>IFERROR(($A1856-'Annual Return Data'!$X1857)/A1856,"")</f>
        <v/>
      </c>
    </row>
    <row r="1857" spans="1:2" x14ac:dyDescent="0.25">
      <c r="A1857" t="e">
        <f>('Annual Return Data'!$M1858+'Annual Return Data'!$O1858)*Information!$D$10</f>
        <v>#VALUE!</v>
      </c>
      <c r="B1857" s="31" t="str">
        <f>IFERROR(($A1857-'Annual Return Data'!$X1858)/A1857,"")</f>
        <v/>
      </c>
    </row>
    <row r="1858" spans="1:2" x14ac:dyDescent="0.25">
      <c r="A1858" t="e">
        <f>('Annual Return Data'!$M1859+'Annual Return Data'!$O1859)*Information!$D$10</f>
        <v>#VALUE!</v>
      </c>
      <c r="B1858" s="31" t="str">
        <f>IFERROR(($A1858-'Annual Return Data'!$X1859)/A1858,"")</f>
        <v/>
      </c>
    </row>
    <row r="1859" spans="1:2" x14ac:dyDescent="0.25">
      <c r="A1859" t="e">
        <f>('Annual Return Data'!$M1860+'Annual Return Data'!$O1860)*Information!$D$10</f>
        <v>#VALUE!</v>
      </c>
      <c r="B1859" s="31" t="str">
        <f>IFERROR(($A1859-'Annual Return Data'!$X1860)/A1859,"")</f>
        <v/>
      </c>
    </row>
    <row r="1860" spans="1:2" x14ac:dyDescent="0.25">
      <c r="A1860" t="e">
        <f>('Annual Return Data'!$M1861+'Annual Return Data'!$O1861)*Information!$D$10</f>
        <v>#VALUE!</v>
      </c>
      <c r="B1860" s="31" t="str">
        <f>IFERROR(($A1860-'Annual Return Data'!$X1861)/A1860,"")</f>
        <v/>
      </c>
    </row>
    <row r="1861" spans="1:2" x14ac:dyDescent="0.25">
      <c r="A1861" t="e">
        <f>('Annual Return Data'!$M1862+'Annual Return Data'!$O1862)*Information!$D$10</f>
        <v>#VALUE!</v>
      </c>
      <c r="B1861" s="31" t="str">
        <f>IFERROR(($A1861-'Annual Return Data'!$X1862)/A1861,"")</f>
        <v/>
      </c>
    </row>
    <row r="1862" spans="1:2" x14ac:dyDescent="0.25">
      <c r="A1862" t="e">
        <f>('Annual Return Data'!$M1863+'Annual Return Data'!$O1863)*Information!$D$10</f>
        <v>#VALUE!</v>
      </c>
      <c r="B1862" s="31" t="str">
        <f>IFERROR(($A1862-'Annual Return Data'!$X1863)/A1862,"")</f>
        <v/>
      </c>
    </row>
    <row r="1863" spans="1:2" x14ac:dyDescent="0.25">
      <c r="A1863" t="e">
        <f>('Annual Return Data'!$M1864+'Annual Return Data'!$O1864)*Information!$D$10</f>
        <v>#VALUE!</v>
      </c>
      <c r="B1863" s="31" t="str">
        <f>IFERROR(($A1863-'Annual Return Data'!$X1864)/A1863,"")</f>
        <v/>
      </c>
    </row>
    <row r="1864" spans="1:2" x14ac:dyDescent="0.25">
      <c r="A1864" t="e">
        <f>('Annual Return Data'!$M1865+'Annual Return Data'!$O1865)*Information!$D$10</f>
        <v>#VALUE!</v>
      </c>
      <c r="B1864" s="31" t="str">
        <f>IFERROR(($A1864-'Annual Return Data'!$X1865)/A1864,"")</f>
        <v/>
      </c>
    </row>
    <row r="1865" spans="1:2" x14ac:dyDescent="0.25">
      <c r="A1865" t="e">
        <f>('Annual Return Data'!$M1866+'Annual Return Data'!$O1866)*Information!$D$10</f>
        <v>#VALUE!</v>
      </c>
      <c r="B1865" s="31" t="str">
        <f>IFERROR(($A1865-'Annual Return Data'!$X1866)/A1865,"")</f>
        <v/>
      </c>
    </row>
    <row r="1866" spans="1:2" x14ac:dyDescent="0.25">
      <c r="A1866" t="e">
        <f>('Annual Return Data'!$M1867+'Annual Return Data'!$O1867)*Information!$D$10</f>
        <v>#VALUE!</v>
      </c>
      <c r="B1866" s="31" t="str">
        <f>IFERROR(($A1866-'Annual Return Data'!$X1867)/A1866,"")</f>
        <v/>
      </c>
    </row>
    <row r="1867" spans="1:2" x14ac:dyDescent="0.25">
      <c r="A1867" t="e">
        <f>('Annual Return Data'!$M1868+'Annual Return Data'!$O1868)*Information!$D$10</f>
        <v>#VALUE!</v>
      </c>
      <c r="B1867" s="31" t="str">
        <f>IFERROR(($A1867-'Annual Return Data'!$X1868)/A1867,"")</f>
        <v/>
      </c>
    </row>
    <row r="1868" spans="1:2" x14ac:dyDescent="0.25">
      <c r="A1868" t="e">
        <f>('Annual Return Data'!$M1869+'Annual Return Data'!$O1869)*Information!$D$10</f>
        <v>#VALUE!</v>
      </c>
      <c r="B1868" s="31" t="str">
        <f>IFERROR(($A1868-'Annual Return Data'!$X1869)/A1868,"")</f>
        <v/>
      </c>
    </row>
    <row r="1869" spans="1:2" x14ac:dyDescent="0.25">
      <c r="A1869" t="e">
        <f>('Annual Return Data'!$M1870+'Annual Return Data'!$O1870)*Information!$D$10</f>
        <v>#VALUE!</v>
      </c>
      <c r="B1869" s="31" t="str">
        <f>IFERROR(($A1869-'Annual Return Data'!$X1870)/A1869,"")</f>
        <v/>
      </c>
    </row>
    <row r="1870" spans="1:2" x14ac:dyDescent="0.25">
      <c r="A1870" t="e">
        <f>('Annual Return Data'!$M1871+'Annual Return Data'!$O1871)*Information!$D$10</f>
        <v>#VALUE!</v>
      </c>
      <c r="B1870" s="31" t="str">
        <f>IFERROR(($A1870-'Annual Return Data'!$X1871)/A1870,"")</f>
        <v/>
      </c>
    </row>
    <row r="1871" spans="1:2" x14ac:dyDescent="0.25">
      <c r="A1871" t="e">
        <f>('Annual Return Data'!$M1872+'Annual Return Data'!$O1872)*Information!$D$10</f>
        <v>#VALUE!</v>
      </c>
      <c r="B1871" s="31" t="str">
        <f>IFERROR(($A1871-'Annual Return Data'!$X1872)/A1871,"")</f>
        <v/>
      </c>
    </row>
    <row r="1872" spans="1:2" x14ac:dyDescent="0.25">
      <c r="A1872" t="e">
        <f>('Annual Return Data'!$M1873+'Annual Return Data'!$O1873)*Information!$D$10</f>
        <v>#VALUE!</v>
      </c>
      <c r="B1872" s="31" t="str">
        <f>IFERROR(($A1872-'Annual Return Data'!$X1873)/A1872,"")</f>
        <v/>
      </c>
    </row>
    <row r="1873" spans="1:2" x14ac:dyDescent="0.25">
      <c r="A1873" t="e">
        <f>('Annual Return Data'!$M1874+'Annual Return Data'!$O1874)*Information!$D$10</f>
        <v>#VALUE!</v>
      </c>
      <c r="B1873" s="31" t="str">
        <f>IFERROR(($A1873-'Annual Return Data'!$X1874)/A1873,"")</f>
        <v/>
      </c>
    </row>
    <row r="1874" spans="1:2" x14ac:dyDescent="0.25">
      <c r="A1874" t="e">
        <f>('Annual Return Data'!$M1875+'Annual Return Data'!$O1875)*Information!$D$10</f>
        <v>#VALUE!</v>
      </c>
      <c r="B1874" s="31" t="str">
        <f>IFERROR(($A1874-'Annual Return Data'!$X1875)/A1874,"")</f>
        <v/>
      </c>
    </row>
    <row r="1875" spans="1:2" x14ac:dyDescent="0.25">
      <c r="A1875" t="e">
        <f>('Annual Return Data'!$M1876+'Annual Return Data'!$O1876)*Information!$D$10</f>
        <v>#VALUE!</v>
      </c>
      <c r="B1875" s="31" t="str">
        <f>IFERROR(($A1875-'Annual Return Data'!$X1876)/A1875,"")</f>
        <v/>
      </c>
    </row>
    <row r="1876" spans="1:2" x14ac:dyDescent="0.25">
      <c r="A1876" t="e">
        <f>('Annual Return Data'!$M1877+'Annual Return Data'!$O1877)*Information!$D$10</f>
        <v>#VALUE!</v>
      </c>
      <c r="B1876" s="31" t="str">
        <f>IFERROR(($A1876-'Annual Return Data'!$X1877)/A1876,"")</f>
        <v/>
      </c>
    </row>
    <row r="1877" spans="1:2" x14ac:dyDescent="0.25">
      <c r="A1877" t="e">
        <f>('Annual Return Data'!$M1878+'Annual Return Data'!$O1878)*Information!$D$10</f>
        <v>#VALUE!</v>
      </c>
      <c r="B1877" s="31" t="str">
        <f>IFERROR(($A1877-'Annual Return Data'!$X1878)/A1877,"")</f>
        <v/>
      </c>
    </row>
    <row r="1878" spans="1:2" x14ac:dyDescent="0.25">
      <c r="A1878" t="e">
        <f>('Annual Return Data'!$M1879+'Annual Return Data'!$O1879)*Information!$D$10</f>
        <v>#VALUE!</v>
      </c>
      <c r="B1878" s="31" t="str">
        <f>IFERROR(($A1878-'Annual Return Data'!$X1879)/A1878,"")</f>
        <v/>
      </c>
    </row>
    <row r="1879" spans="1:2" x14ac:dyDescent="0.25">
      <c r="A1879" t="e">
        <f>('Annual Return Data'!$M1880+'Annual Return Data'!$O1880)*Information!$D$10</f>
        <v>#VALUE!</v>
      </c>
      <c r="B1879" s="31" t="str">
        <f>IFERROR(($A1879-'Annual Return Data'!$X1880)/A1879,"")</f>
        <v/>
      </c>
    </row>
    <row r="1880" spans="1:2" x14ac:dyDescent="0.25">
      <c r="A1880" t="e">
        <f>('Annual Return Data'!$M1881+'Annual Return Data'!$O1881)*Information!$D$10</f>
        <v>#VALUE!</v>
      </c>
      <c r="B1880" s="31" t="str">
        <f>IFERROR(($A1880-'Annual Return Data'!$X1881)/A1880,"")</f>
        <v/>
      </c>
    </row>
    <row r="1881" spans="1:2" x14ac:dyDescent="0.25">
      <c r="A1881" t="e">
        <f>('Annual Return Data'!$M1882+'Annual Return Data'!$O1882)*Information!$D$10</f>
        <v>#VALUE!</v>
      </c>
      <c r="B1881" s="31" t="str">
        <f>IFERROR(($A1881-'Annual Return Data'!$X1882)/A1881,"")</f>
        <v/>
      </c>
    </row>
    <row r="1882" spans="1:2" x14ac:dyDescent="0.25">
      <c r="A1882" t="e">
        <f>('Annual Return Data'!$M1883+'Annual Return Data'!$O1883)*Information!$D$10</f>
        <v>#VALUE!</v>
      </c>
      <c r="B1882" s="31" t="str">
        <f>IFERROR(($A1882-'Annual Return Data'!$X1883)/A1882,"")</f>
        <v/>
      </c>
    </row>
    <row r="1883" spans="1:2" x14ac:dyDescent="0.25">
      <c r="A1883" t="e">
        <f>('Annual Return Data'!$M1884+'Annual Return Data'!$O1884)*Information!$D$10</f>
        <v>#VALUE!</v>
      </c>
      <c r="B1883" s="31" t="str">
        <f>IFERROR(($A1883-'Annual Return Data'!$X1884)/A1883,"")</f>
        <v/>
      </c>
    </row>
    <row r="1884" spans="1:2" x14ac:dyDescent="0.25">
      <c r="A1884" t="e">
        <f>('Annual Return Data'!$M1885+'Annual Return Data'!$O1885)*Information!$D$10</f>
        <v>#VALUE!</v>
      </c>
      <c r="B1884" s="31" t="str">
        <f>IFERROR(($A1884-'Annual Return Data'!$X1885)/A1884,"")</f>
        <v/>
      </c>
    </row>
    <row r="1885" spans="1:2" x14ac:dyDescent="0.25">
      <c r="A1885" t="e">
        <f>('Annual Return Data'!$M1886+'Annual Return Data'!$O1886)*Information!$D$10</f>
        <v>#VALUE!</v>
      </c>
      <c r="B1885" s="31" t="str">
        <f>IFERROR(($A1885-'Annual Return Data'!$X1886)/A1885,"")</f>
        <v/>
      </c>
    </row>
    <row r="1886" spans="1:2" x14ac:dyDescent="0.25">
      <c r="A1886" t="e">
        <f>('Annual Return Data'!$M1887+'Annual Return Data'!$O1887)*Information!$D$10</f>
        <v>#VALUE!</v>
      </c>
      <c r="B1886" s="31" t="str">
        <f>IFERROR(($A1886-'Annual Return Data'!$X1887)/A1886,"")</f>
        <v/>
      </c>
    </row>
    <row r="1887" spans="1:2" x14ac:dyDescent="0.25">
      <c r="A1887" t="e">
        <f>('Annual Return Data'!$M1888+'Annual Return Data'!$O1888)*Information!$D$10</f>
        <v>#VALUE!</v>
      </c>
      <c r="B1887" s="31" t="str">
        <f>IFERROR(($A1887-'Annual Return Data'!$X1888)/A1887,"")</f>
        <v/>
      </c>
    </row>
    <row r="1888" spans="1:2" x14ac:dyDescent="0.25">
      <c r="A1888" t="e">
        <f>('Annual Return Data'!$M1889+'Annual Return Data'!$O1889)*Information!$D$10</f>
        <v>#VALUE!</v>
      </c>
      <c r="B1888" s="31" t="str">
        <f>IFERROR(($A1888-'Annual Return Data'!$X1889)/A1888,"")</f>
        <v/>
      </c>
    </row>
    <row r="1889" spans="1:2" x14ac:dyDescent="0.25">
      <c r="A1889" t="e">
        <f>('Annual Return Data'!$M1890+'Annual Return Data'!$O1890)*Information!$D$10</f>
        <v>#VALUE!</v>
      </c>
      <c r="B1889" s="31" t="str">
        <f>IFERROR(($A1889-'Annual Return Data'!$X1890)/A1889,"")</f>
        <v/>
      </c>
    </row>
    <row r="1890" spans="1:2" x14ac:dyDescent="0.25">
      <c r="A1890" t="e">
        <f>('Annual Return Data'!$M1891+'Annual Return Data'!$O1891)*Information!$D$10</f>
        <v>#VALUE!</v>
      </c>
      <c r="B1890" s="31" t="str">
        <f>IFERROR(($A1890-'Annual Return Data'!$X1891)/A1890,"")</f>
        <v/>
      </c>
    </row>
    <row r="1891" spans="1:2" x14ac:dyDescent="0.25">
      <c r="A1891" t="e">
        <f>('Annual Return Data'!$M1892+'Annual Return Data'!$O1892)*Information!$D$10</f>
        <v>#VALUE!</v>
      </c>
      <c r="B1891" s="31" t="str">
        <f>IFERROR(($A1891-'Annual Return Data'!$X1892)/A1891,"")</f>
        <v/>
      </c>
    </row>
    <row r="1892" spans="1:2" x14ac:dyDescent="0.25">
      <c r="A1892" t="e">
        <f>('Annual Return Data'!$M1893+'Annual Return Data'!$O1893)*Information!$D$10</f>
        <v>#VALUE!</v>
      </c>
      <c r="B1892" s="31" t="str">
        <f>IFERROR(($A1892-'Annual Return Data'!$X1893)/A1892,"")</f>
        <v/>
      </c>
    </row>
    <row r="1893" spans="1:2" x14ac:dyDescent="0.25">
      <c r="A1893" t="e">
        <f>('Annual Return Data'!$M1894+'Annual Return Data'!$O1894)*Information!$D$10</f>
        <v>#VALUE!</v>
      </c>
      <c r="B1893" s="31" t="str">
        <f>IFERROR(($A1893-'Annual Return Data'!$X1894)/A1893,"")</f>
        <v/>
      </c>
    </row>
    <row r="1894" spans="1:2" x14ac:dyDescent="0.25">
      <c r="A1894" t="e">
        <f>('Annual Return Data'!$M1895+'Annual Return Data'!$O1895)*Information!$D$10</f>
        <v>#VALUE!</v>
      </c>
      <c r="B1894" s="31" t="str">
        <f>IFERROR(($A1894-'Annual Return Data'!$X1895)/A1894,"")</f>
        <v/>
      </c>
    </row>
    <row r="1895" spans="1:2" x14ac:dyDescent="0.25">
      <c r="A1895" t="e">
        <f>('Annual Return Data'!$M1896+'Annual Return Data'!$O1896)*Information!$D$10</f>
        <v>#VALUE!</v>
      </c>
      <c r="B1895" s="31" t="str">
        <f>IFERROR(($A1895-'Annual Return Data'!$X1896)/A1895,"")</f>
        <v/>
      </c>
    </row>
    <row r="1896" spans="1:2" x14ac:dyDescent="0.25">
      <c r="A1896" t="e">
        <f>('Annual Return Data'!$M1897+'Annual Return Data'!$O1897)*Information!$D$10</f>
        <v>#VALUE!</v>
      </c>
      <c r="B1896" s="31" t="str">
        <f>IFERROR(($A1896-'Annual Return Data'!$X1897)/A1896,"")</f>
        <v/>
      </c>
    </row>
    <row r="1897" spans="1:2" x14ac:dyDescent="0.25">
      <c r="A1897" t="e">
        <f>('Annual Return Data'!$M1898+'Annual Return Data'!$O1898)*Information!$D$10</f>
        <v>#VALUE!</v>
      </c>
      <c r="B1897" s="31" t="str">
        <f>IFERROR(($A1897-'Annual Return Data'!$X1898)/A1897,"")</f>
        <v/>
      </c>
    </row>
    <row r="1898" spans="1:2" x14ac:dyDescent="0.25">
      <c r="A1898" t="e">
        <f>('Annual Return Data'!$M1899+'Annual Return Data'!$O1899)*Information!$D$10</f>
        <v>#VALUE!</v>
      </c>
      <c r="B1898" s="31" t="str">
        <f>IFERROR(($A1898-'Annual Return Data'!$X1899)/A1898,"")</f>
        <v/>
      </c>
    </row>
    <row r="1899" spans="1:2" x14ac:dyDescent="0.25">
      <c r="A1899" t="e">
        <f>('Annual Return Data'!$M1900+'Annual Return Data'!$O1900)*Information!$D$10</f>
        <v>#VALUE!</v>
      </c>
      <c r="B1899" s="31" t="str">
        <f>IFERROR(($A1899-'Annual Return Data'!$X1900)/A1899,"")</f>
        <v/>
      </c>
    </row>
    <row r="1900" spans="1:2" x14ac:dyDescent="0.25">
      <c r="A1900" t="e">
        <f>('Annual Return Data'!$M1901+'Annual Return Data'!$O1901)*Information!$D$10</f>
        <v>#VALUE!</v>
      </c>
      <c r="B1900" s="31" t="str">
        <f>IFERROR(($A1900-'Annual Return Data'!$X1901)/A1900,"")</f>
        <v/>
      </c>
    </row>
    <row r="1901" spans="1:2" x14ac:dyDescent="0.25">
      <c r="A1901" t="e">
        <f>('Annual Return Data'!$M1902+'Annual Return Data'!$O1902)*Information!$D$10</f>
        <v>#VALUE!</v>
      </c>
      <c r="B1901" s="31" t="str">
        <f>IFERROR(($A1901-'Annual Return Data'!$X1902)/A1901,"")</f>
        <v/>
      </c>
    </row>
    <row r="1902" spans="1:2" x14ac:dyDescent="0.25">
      <c r="A1902" t="e">
        <f>('Annual Return Data'!$M1903+'Annual Return Data'!$O1903)*Information!$D$10</f>
        <v>#VALUE!</v>
      </c>
      <c r="B1902" s="31" t="str">
        <f>IFERROR(($A1902-'Annual Return Data'!$X1903)/A1902,"")</f>
        <v/>
      </c>
    </row>
    <row r="1903" spans="1:2" x14ac:dyDescent="0.25">
      <c r="A1903" t="e">
        <f>('Annual Return Data'!$M1904+'Annual Return Data'!$O1904)*Information!$D$10</f>
        <v>#VALUE!</v>
      </c>
      <c r="B1903" s="31" t="str">
        <f>IFERROR(($A1903-'Annual Return Data'!$X1904)/A1903,"")</f>
        <v/>
      </c>
    </row>
    <row r="1904" spans="1:2" x14ac:dyDescent="0.25">
      <c r="A1904" t="e">
        <f>('Annual Return Data'!$M1905+'Annual Return Data'!$O1905)*Information!$D$10</f>
        <v>#VALUE!</v>
      </c>
      <c r="B1904" s="31" t="str">
        <f>IFERROR(($A1904-'Annual Return Data'!$X1905)/A1904,"")</f>
        <v/>
      </c>
    </row>
    <row r="1905" spans="1:2" x14ac:dyDescent="0.25">
      <c r="A1905" t="e">
        <f>('Annual Return Data'!$M1906+'Annual Return Data'!$O1906)*Information!$D$10</f>
        <v>#VALUE!</v>
      </c>
      <c r="B1905" s="31" t="str">
        <f>IFERROR(($A1905-'Annual Return Data'!$X1906)/A1905,"")</f>
        <v/>
      </c>
    </row>
    <row r="1906" spans="1:2" x14ac:dyDescent="0.25">
      <c r="A1906" t="e">
        <f>('Annual Return Data'!$M1907+'Annual Return Data'!$O1907)*Information!$D$10</f>
        <v>#VALUE!</v>
      </c>
      <c r="B1906" s="31" t="str">
        <f>IFERROR(($A1906-'Annual Return Data'!$X1907)/A1906,"")</f>
        <v/>
      </c>
    </row>
    <row r="1907" spans="1:2" x14ac:dyDescent="0.25">
      <c r="A1907" t="e">
        <f>('Annual Return Data'!$M1908+'Annual Return Data'!$O1908)*Information!$D$10</f>
        <v>#VALUE!</v>
      </c>
      <c r="B1907" s="31" t="str">
        <f>IFERROR(($A1907-'Annual Return Data'!$X1908)/A1907,"")</f>
        <v/>
      </c>
    </row>
    <row r="1908" spans="1:2" x14ac:dyDescent="0.25">
      <c r="A1908" t="e">
        <f>('Annual Return Data'!$M1909+'Annual Return Data'!$O1909)*Information!$D$10</f>
        <v>#VALUE!</v>
      </c>
      <c r="B1908" s="31" t="str">
        <f>IFERROR(($A1908-'Annual Return Data'!$X1909)/A1908,"")</f>
        <v/>
      </c>
    </row>
    <row r="1909" spans="1:2" x14ac:dyDescent="0.25">
      <c r="A1909" t="e">
        <f>('Annual Return Data'!$M1910+'Annual Return Data'!$O1910)*Information!$D$10</f>
        <v>#VALUE!</v>
      </c>
      <c r="B1909" s="31" t="str">
        <f>IFERROR(($A1909-'Annual Return Data'!$X1910)/A1909,"")</f>
        <v/>
      </c>
    </row>
    <row r="1910" spans="1:2" x14ac:dyDescent="0.25">
      <c r="A1910" t="e">
        <f>('Annual Return Data'!$M1911+'Annual Return Data'!$O1911)*Information!$D$10</f>
        <v>#VALUE!</v>
      </c>
      <c r="B1910" s="31" t="str">
        <f>IFERROR(($A1910-'Annual Return Data'!$X1911)/A1910,"")</f>
        <v/>
      </c>
    </row>
    <row r="1911" spans="1:2" x14ac:dyDescent="0.25">
      <c r="A1911" t="e">
        <f>('Annual Return Data'!$M1912+'Annual Return Data'!$O1912)*Information!$D$10</f>
        <v>#VALUE!</v>
      </c>
      <c r="B1911" s="31" t="str">
        <f>IFERROR(($A1911-'Annual Return Data'!$X1912)/A1911,"")</f>
        <v/>
      </c>
    </row>
    <row r="1912" spans="1:2" x14ac:dyDescent="0.25">
      <c r="A1912" t="e">
        <f>('Annual Return Data'!$M1913+'Annual Return Data'!$O1913)*Information!$D$10</f>
        <v>#VALUE!</v>
      </c>
      <c r="B1912" s="31" t="str">
        <f>IFERROR(($A1912-'Annual Return Data'!$X1913)/A1912,"")</f>
        <v/>
      </c>
    </row>
    <row r="1913" spans="1:2" x14ac:dyDescent="0.25">
      <c r="A1913" t="e">
        <f>('Annual Return Data'!$M1914+'Annual Return Data'!$O1914)*Information!$D$10</f>
        <v>#VALUE!</v>
      </c>
      <c r="B1913" s="31" t="str">
        <f>IFERROR(($A1913-'Annual Return Data'!$X1914)/A1913,"")</f>
        <v/>
      </c>
    </row>
    <row r="1914" spans="1:2" x14ac:dyDescent="0.25">
      <c r="A1914" t="e">
        <f>('Annual Return Data'!$M1915+'Annual Return Data'!$O1915)*Information!$D$10</f>
        <v>#VALUE!</v>
      </c>
      <c r="B1914" s="31" t="str">
        <f>IFERROR(($A1914-'Annual Return Data'!$X1915)/A1914,"")</f>
        <v/>
      </c>
    </row>
    <row r="1915" spans="1:2" x14ac:dyDescent="0.25">
      <c r="A1915" t="e">
        <f>('Annual Return Data'!$M1916+'Annual Return Data'!$O1916)*Information!$D$10</f>
        <v>#VALUE!</v>
      </c>
      <c r="B1915" s="31" t="str">
        <f>IFERROR(($A1915-'Annual Return Data'!$X1916)/A1915,"")</f>
        <v/>
      </c>
    </row>
    <row r="1916" spans="1:2" x14ac:dyDescent="0.25">
      <c r="A1916" t="e">
        <f>('Annual Return Data'!$M1917+'Annual Return Data'!$O1917)*Information!$D$10</f>
        <v>#VALUE!</v>
      </c>
      <c r="B1916" s="31" t="str">
        <f>IFERROR(($A1916-'Annual Return Data'!$X1917)/A1916,"")</f>
        <v/>
      </c>
    </row>
    <row r="1917" spans="1:2" x14ac:dyDescent="0.25">
      <c r="A1917" t="e">
        <f>('Annual Return Data'!$M1918+'Annual Return Data'!$O1918)*Information!$D$10</f>
        <v>#VALUE!</v>
      </c>
      <c r="B1917" s="31" t="str">
        <f>IFERROR(($A1917-'Annual Return Data'!$X1918)/A1917,"")</f>
        <v/>
      </c>
    </row>
    <row r="1918" spans="1:2" x14ac:dyDescent="0.25">
      <c r="A1918" t="e">
        <f>('Annual Return Data'!$M1919+'Annual Return Data'!$O1919)*Information!$D$10</f>
        <v>#VALUE!</v>
      </c>
      <c r="B1918" s="31" t="str">
        <f>IFERROR(($A1918-'Annual Return Data'!$X1919)/A1918,"")</f>
        <v/>
      </c>
    </row>
    <row r="1919" spans="1:2" x14ac:dyDescent="0.25">
      <c r="A1919" t="e">
        <f>('Annual Return Data'!$M1920+'Annual Return Data'!$O1920)*Information!$D$10</f>
        <v>#VALUE!</v>
      </c>
      <c r="B1919" s="31" t="str">
        <f>IFERROR(($A1919-'Annual Return Data'!$X1920)/A1919,"")</f>
        <v/>
      </c>
    </row>
    <row r="1920" spans="1:2" x14ac:dyDescent="0.25">
      <c r="A1920" t="e">
        <f>('Annual Return Data'!$M1921+'Annual Return Data'!$O1921)*Information!$D$10</f>
        <v>#VALUE!</v>
      </c>
      <c r="B1920" s="31" t="str">
        <f>IFERROR(($A1920-'Annual Return Data'!$X1921)/A1920,"")</f>
        <v/>
      </c>
    </row>
    <row r="1921" spans="1:2" x14ac:dyDescent="0.25">
      <c r="A1921" t="e">
        <f>('Annual Return Data'!$M1922+'Annual Return Data'!$O1922)*Information!$D$10</f>
        <v>#VALUE!</v>
      </c>
      <c r="B1921" s="31" t="str">
        <f>IFERROR(($A1921-'Annual Return Data'!$X1922)/A1921,"")</f>
        <v/>
      </c>
    </row>
    <row r="1922" spans="1:2" x14ac:dyDescent="0.25">
      <c r="A1922" t="e">
        <f>('Annual Return Data'!$M1923+'Annual Return Data'!$O1923)*Information!$D$10</f>
        <v>#VALUE!</v>
      </c>
      <c r="B1922" s="31" t="str">
        <f>IFERROR(($A1922-'Annual Return Data'!$X1923)/A1922,"")</f>
        <v/>
      </c>
    </row>
    <row r="1923" spans="1:2" x14ac:dyDescent="0.25">
      <c r="A1923" t="e">
        <f>('Annual Return Data'!$M1924+'Annual Return Data'!$O1924)*Information!$D$10</f>
        <v>#VALUE!</v>
      </c>
      <c r="B1923" s="31" t="str">
        <f>IFERROR(($A1923-'Annual Return Data'!$X1924)/A1923,"")</f>
        <v/>
      </c>
    </row>
    <row r="1924" spans="1:2" x14ac:dyDescent="0.25">
      <c r="A1924" t="e">
        <f>('Annual Return Data'!$M1925+'Annual Return Data'!$O1925)*Information!$D$10</f>
        <v>#VALUE!</v>
      </c>
      <c r="B1924" s="31" t="str">
        <f>IFERROR(($A1924-'Annual Return Data'!$X1925)/A1924,"")</f>
        <v/>
      </c>
    </row>
    <row r="1925" spans="1:2" x14ac:dyDescent="0.25">
      <c r="A1925" t="e">
        <f>('Annual Return Data'!$M1926+'Annual Return Data'!$O1926)*Information!$D$10</f>
        <v>#VALUE!</v>
      </c>
      <c r="B1925" s="31" t="str">
        <f>IFERROR(($A1925-'Annual Return Data'!$X1926)/A1925,"")</f>
        <v/>
      </c>
    </row>
    <row r="1926" spans="1:2" x14ac:dyDescent="0.25">
      <c r="A1926" t="e">
        <f>('Annual Return Data'!$M1927+'Annual Return Data'!$O1927)*Information!$D$10</f>
        <v>#VALUE!</v>
      </c>
      <c r="B1926" s="31" t="str">
        <f>IFERROR(($A1926-'Annual Return Data'!$X1927)/A1926,"")</f>
        <v/>
      </c>
    </row>
    <row r="1927" spans="1:2" x14ac:dyDescent="0.25">
      <c r="A1927" t="e">
        <f>('Annual Return Data'!$M1928+'Annual Return Data'!$O1928)*Information!$D$10</f>
        <v>#VALUE!</v>
      </c>
      <c r="B1927" s="31" t="str">
        <f>IFERROR(($A1927-'Annual Return Data'!$X1928)/A1927,"")</f>
        <v/>
      </c>
    </row>
    <row r="1928" spans="1:2" x14ac:dyDescent="0.25">
      <c r="A1928" t="e">
        <f>('Annual Return Data'!$M1929+'Annual Return Data'!$O1929)*Information!$D$10</f>
        <v>#VALUE!</v>
      </c>
      <c r="B1928" s="31" t="str">
        <f>IFERROR(($A1928-'Annual Return Data'!$X1929)/A1928,"")</f>
        <v/>
      </c>
    </row>
    <row r="1929" spans="1:2" x14ac:dyDescent="0.25">
      <c r="A1929" t="e">
        <f>('Annual Return Data'!$M1930+'Annual Return Data'!$O1930)*Information!$D$10</f>
        <v>#VALUE!</v>
      </c>
      <c r="B1929" s="31" t="str">
        <f>IFERROR(($A1929-'Annual Return Data'!$X1930)/A1929,"")</f>
        <v/>
      </c>
    </row>
    <row r="1930" spans="1:2" x14ac:dyDescent="0.25">
      <c r="A1930" t="e">
        <f>('Annual Return Data'!$M1931+'Annual Return Data'!$O1931)*Information!$D$10</f>
        <v>#VALUE!</v>
      </c>
      <c r="B1930" s="31" t="str">
        <f>IFERROR(($A1930-'Annual Return Data'!$X1931)/A1930,"")</f>
        <v/>
      </c>
    </row>
    <row r="1931" spans="1:2" x14ac:dyDescent="0.25">
      <c r="A1931" t="e">
        <f>('Annual Return Data'!$M1932+'Annual Return Data'!$O1932)*Information!$D$10</f>
        <v>#VALUE!</v>
      </c>
      <c r="B1931" s="31" t="str">
        <f>IFERROR(($A1931-'Annual Return Data'!$X1932)/A1931,"")</f>
        <v/>
      </c>
    </row>
    <row r="1932" spans="1:2" x14ac:dyDescent="0.25">
      <c r="A1932" t="e">
        <f>('Annual Return Data'!$M1933+'Annual Return Data'!$O1933)*Information!$D$10</f>
        <v>#VALUE!</v>
      </c>
      <c r="B1932" s="31" t="str">
        <f>IFERROR(($A1932-'Annual Return Data'!$X1933)/A1932,"")</f>
        <v/>
      </c>
    </row>
    <row r="1933" spans="1:2" x14ac:dyDescent="0.25">
      <c r="A1933" t="e">
        <f>('Annual Return Data'!$M1934+'Annual Return Data'!$O1934)*Information!$D$10</f>
        <v>#VALUE!</v>
      </c>
      <c r="B1933" s="31" t="str">
        <f>IFERROR(($A1933-'Annual Return Data'!$X1934)/A1933,"")</f>
        <v/>
      </c>
    </row>
    <row r="1934" spans="1:2" x14ac:dyDescent="0.25">
      <c r="A1934" t="e">
        <f>('Annual Return Data'!$M1935+'Annual Return Data'!$O1935)*Information!$D$10</f>
        <v>#VALUE!</v>
      </c>
      <c r="B1934" s="31" t="str">
        <f>IFERROR(($A1934-'Annual Return Data'!$X1935)/A1934,"")</f>
        <v/>
      </c>
    </row>
    <row r="1935" spans="1:2" x14ac:dyDescent="0.25">
      <c r="A1935" t="e">
        <f>('Annual Return Data'!$M1936+'Annual Return Data'!$O1936)*Information!$D$10</f>
        <v>#VALUE!</v>
      </c>
      <c r="B1935" s="31" t="str">
        <f>IFERROR(($A1935-'Annual Return Data'!$X1936)/A1935,"")</f>
        <v/>
      </c>
    </row>
    <row r="1936" spans="1:2" x14ac:dyDescent="0.25">
      <c r="A1936" t="e">
        <f>('Annual Return Data'!$M1937+'Annual Return Data'!$O1937)*Information!$D$10</f>
        <v>#VALUE!</v>
      </c>
      <c r="B1936" s="31" t="str">
        <f>IFERROR(($A1936-'Annual Return Data'!$X1937)/A1936,"")</f>
        <v/>
      </c>
    </row>
    <row r="1937" spans="1:2" x14ac:dyDescent="0.25">
      <c r="A1937" t="e">
        <f>('Annual Return Data'!$M1938+'Annual Return Data'!$O1938)*Information!$D$10</f>
        <v>#VALUE!</v>
      </c>
      <c r="B1937" s="31" t="str">
        <f>IFERROR(($A1937-'Annual Return Data'!$X1938)/A1937,"")</f>
        <v/>
      </c>
    </row>
    <row r="1938" spans="1:2" x14ac:dyDescent="0.25">
      <c r="A1938" t="e">
        <f>('Annual Return Data'!$M1939+'Annual Return Data'!$O1939)*Information!$D$10</f>
        <v>#VALUE!</v>
      </c>
      <c r="B1938" s="31" t="str">
        <f>IFERROR(($A1938-'Annual Return Data'!$X1939)/A1938,"")</f>
        <v/>
      </c>
    </row>
    <row r="1939" spans="1:2" x14ac:dyDescent="0.25">
      <c r="A1939" t="e">
        <f>('Annual Return Data'!$M1940+'Annual Return Data'!$O1940)*Information!$D$10</f>
        <v>#VALUE!</v>
      </c>
      <c r="B1939" s="31" t="str">
        <f>IFERROR(($A1939-'Annual Return Data'!$X1940)/A1939,"")</f>
        <v/>
      </c>
    </row>
    <row r="1940" spans="1:2" x14ac:dyDescent="0.25">
      <c r="A1940" t="e">
        <f>('Annual Return Data'!$M1941+'Annual Return Data'!$O1941)*Information!$D$10</f>
        <v>#VALUE!</v>
      </c>
      <c r="B1940" s="31" t="str">
        <f>IFERROR(($A1940-'Annual Return Data'!$X1941)/A1940,"")</f>
        <v/>
      </c>
    </row>
    <row r="1941" spans="1:2" x14ac:dyDescent="0.25">
      <c r="A1941" t="e">
        <f>('Annual Return Data'!$M1942+'Annual Return Data'!$O1942)*Information!$D$10</f>
        <v>#VALUE!</v>
      </c>
      <c r="B1941" s="31" t="str">
        <f>IFERROR(($A1941-'Annual Return Data'!$X1942)/A1941,"")</f>
        <v/>
      </c>
    </row>
    <row r="1942" spans="1:2" x14ac:dyDescent="0.25">
      <c r="A1942" t="e">
        <f>('Annual Return Data'!$M1943+'Annual Return Data'!$O1943)*Information!$D$10</f>
        <v>#VALUE!</v>
      </c>
      <c r="B1942" s="31" t="str">
        <f>IFERROR(($A1942-'Annual Return Data'!$X1943)/A1942,"")</f>
        <v/>
      </c>
    </row>
    <row r="1943" spans="1:2" x14ac:dyDescent="0.25">
      <c r="A1943" t="e">
        <f>('Annual Return Data'!$M1944+'Annual Return Data'!$O1944)*Information!$D$10</f>
        <v>#VALUE!</v>
      </c>
      <c r="B1943" s="31" t="str">
        <f>IFERROR(($A1943-'Annual Return Data'!$X1944)/A1943,"")</f>
        <v/>
      </c>
    </row>
    <row r="1944" spans="1:2" x14ac:dyDescent="0.25">
      <c r="A1944" t="e">
        <f>('Annual Return Data'!$M1945+'Annual Return Data'!$O1945)*Information!$D$10</f>
        <v>#VALUE!</v>
      </c>
      <c r="B1944" s="31" t="str">
        <f>IFERROR(($A1944-'Annual Return Data'!$X1945)/A1944,"")</f>
        <v/>
      </c>
    </row>
    <row r="1945" spans="1:2" x14ac:dyDescent="0.25">
      <c r="A1945" t="e">
        <f>('Annual Return Data'!$M1946+'Annual Return Data'!$O1946)*Information!$D$10</f>
        <v>#VALUE!</v>
      </c>
      <c r="B1945" s="31" t="str">
        <f>IFERROR(($A1945-'Annual Return Data'!$X1946)/A1945,"")</f>
        <v/>
      </c>
    </row>
    <row r="1946" spans="1:2" x14ac:dyDescent="0.25">
      <c r="A1946" t="e">
        <f>('Annual Return Data'!$M1947+'Annual Return Data'!$O1947)*Information!$D$10</f>
        <v>#VALUE!</v>
      </c>
      <c r="B1946" s="31" t="str">
        <f>IFERROR(($A1946-'Annual Return Data'!$X1947)/A1946,"")</f>
        <v/>
      </c>
    </row>
    <row r="1947" spans="1:2" x14ac:dyDescent="0.25">
      <c r="A1947" t="e">
        <f>('Annual Return Data'!$M1948+'Annual Return Data'!$O1948)*Information!$D$10</f>
        <v>#VALUE!</v>
      </c>
      <c r="B1947" s="31" t="str">
        <f>IFERROR(($A1947-'Annual Return Data'!$X1948)/A1947,"")</f>
        <v/>
      </c>
    </row>
    <row r="1948" spans="1:2" x14ac:dyDescent="0.25">
      <c r="A1948" t="e">
        <f>('Annual Return Data'!$M1949+'Annual Return Data'!$O1949)*Information!$D$10</f>
        <v>#VALUE!</v>
      </c>
      <c r="B1948" s="31" t="str">
        <f>IFERROR(($A1948-'Annual Return Data'!$X1949)/A1948,"")</f>
        <v/>
      </c>
    </row>
    <row r="1949" spans="1:2" x14ac:dyDescent="0.25">
      <c r="A1949" t="e">
        <f>('Annual Return Data'!$M1950+'Annual Return Data'!$O1950)*Information!$D$10</f>
        <v>#VALUE!</v>
      </c>
      <c r="B1949" s="31" t="str">
        <f>IFERROR(($A1949-'Annual Return Data'!$X1950)/A1949,"")</f>
        <v/>
      </c>
    </row>
    <row r="1950" spans="1:2" x14ac:dyDescent="0.25">
      <c r="A1950" t="e">
        <f>('Annual Return Data'!$M1951+'Annual Return Data'!$O1951)*Information!$D$10</f>
        <v>#VALUE!</v>
      </c>
      <c r="B1950" s="31" t="str">
        <f>IFERROR(($A1950-'Annual Return Data'!$X1951)/A1950,"")</f>
        <v/>
      </c>
    </row>
    <row r="1951" spans="1:2" x14ac:dyDescent="0.25">
      <c r="A1951" t="e">
        <f>('Annual Return Data'!$M1952+'Annual Return Data'!$O1952)*Information!$D$10</f>
        <v>#VALUE!</v>
      </c>
      <c r="B1951" s="31" t="str">
        <f>IFERROR(($A1951-'Annual Return Data'!$X1952)/A1951,"")</f>
        <v/>
      </c>
    </row>
    <row r="1952" spans="1:2" x14ac:dyDescent="0.25">
      <c r="A1952" t="e">
        <f>('Annual Return Data'!$M1953+'Annual Return Data'!$O1953)*Information!$D$10</f>
        <v>#VALUE!</v>
      </c>
      <c r="B1952" s="31" t="str">
        <f>IFERROR(($A1952-'Annual Return Data'!$X1953)/A1952,"")</f>
        <v/>
      </c>
    </row>
    <row r="1953" spans="1:2" x14ac:dyDescent="0.25">
      <c r="A1953" t="e">
        <f>('Annual Return Data'!$M1954+'Annual Return Data'!$O1954)*Information!$D$10</f>
        <v>#VALUE!</v>
      </c>
      <c r="B1953" s="31" t="str">
        <f>IFERROR(($A1953-'Annual Return Data'!$X1954)/A1953,"")</f>
        <v/>
      </c>
    </row>
    <row r="1954" spans="1:2" x14ac:dyDescent="0.25">
      <c r="A1954" t="e">
        <f>('Annual Return Data'!$M1955+'Annual Return Data'!$O1955)*Information!$D$10</f>
        <v>#VALUE!</v>
      </c>
      <c r="B1954" s="31" t="str">
        <f>IFERROR(($A1954-'Annual Return Data'!$X1955)/A1954,"")</f>
        <v/>
      </c>
    </row>
    <row r="1955" spans="1:2" x14ac:dyDescent="0.25">
      <c r="A1955" t="e">
        <f>('Annual Return Data'!$M1956+'Annual Return Data'!$O1956)*Information!$D$10</f>
        <v>#VALUE!</v>
      </c>
      <c r="B1955" s="31" t="str">
        <f>IFERROR(($A1955-'Annual Return Data'!$X1956)/A1955,"")</f>
        <v/>
      </c>
    </row>
    <row r="1956" spans="1:2" x14ac:dyDescent="0.25">
      <c r="A1956" t="e">
        <f>('Annual Return Data'!$M1957+'Annual Return Data'!$O1957)*Information!$D$10</f>
        <v>#VALUE!</v>
      </c>
      <c r="B1956" s="31" t="str">
        <f>IFERROR(($A1956-'Annual Return Data'!$X1957)/A1956,"")</f>
        <v/>
      </c>
    </row>
    <row r="1957" spans="1:2" x14ac:dyDescent="0.25">
      <c r="A1957" t="e">
        <f>('Annual Return Data'!$M1958+'Annual Return Data'!$O1958)*Information!$D$10</f>
        <v>#VALUE!</v>
      </c>
      <c r="B1957" s="31" t="str">
        <f>IFERROR(($A1957-'Annual Return Data'!$X1958)/A1957,"")</f>
        <v/>
      </c>
    </row>
    <row r="1958" spans="1:2" x14ac:dyDescent="0.25">
      <c r="A1958" t="e">
        <f>('Annual Return Data'!$M1959+'Annual Return Data'!$O1959)*Information!$D$10</f>
        <v>#VALUE!</v>
      </c>
      <c r="B1958" s="31" t="str">
        <f>IFERROR(($A1958-'Annual Return Data'!$X1959)/A1958,"")</f>
        <v/>
      </c>
    </row>
    <row r="1959" spans="1:2" x14ac:dyDescent="0.25">
      <c r="A1959" t="e">
        <f>('Annual Return Data'!$M1960+'Annual Return Data'!$O1960)*Information!$D$10</f>
        <v>#VALUE!</v>
      </c>
      <c r="B1959" s="31" t="str">
        <f>IFERROR(($A1959-'Annual Return Data'!$X1960)/A1959,"")</f>
        <v/>
      </c>
    </row>
    <row r="1960" spans="1:2" x14ac:dyDescent="0.25">
      <c r="A1960" t="e">
        <f>('Annual Return Data'!$M1961+'Annual Return Data'!$O1961)*Information!$D$10</f>
        <v>#VALUE!</v>
      </c>
      <c r="B1960" s="31" t="str">
        <f>IFERROR(($A1960-'Annual Return Data'!$X1961)/A1960,"")</f>
        <v/>
      </c>
    </row>
    <row r="1961" spans="1:2" x14ac:dyDescent="0.25">
      <c r="A1961" t="e">
        <f>('Annual Return Data'!$M1962+'Annual Return Data'!$O1962)*Information!$D$10</f>
        <v>#VALUE!</v>
      </c>
      <c r="B1961" s="31" t="str">
        <f>IFERROR(($A1961-'Annual Return Data'!$X1962)/A1961,"")</f>
        <v/>
      </c>
    </row>
    <row r="1962" spans="1:2" x14ac:dyDescent="0.25">
      <c r="A1962" t="e">
        <f>('Annual Return Data'!$M1963+'Annual Return Data'!$O1963)*Information!$D$10</f>
        <v>#VALUE!</v>
      </c>
      <c r="B1962" s="31" t="str">
        <f>IFERROR(($A1962-'Annual Return Data'!$X1963)/A1962,"")</f>
        <v/>
      </c>
    </row>
    <row r="1963" spans="1:2" x14ac:dyDescent="0.25">
      <c r="A1963" t="e">
        <f>('Annual Return Data'!$M1964+'Annual Return Data'!$O1964)*Information!$D$10</f>
        <v>#VALUE!</v>
      </c>
      <c r="B1963" s="31" t="str">
        <f>IFERROR(($A1963-'Annual Return Data'!$X1964)/A1963,"")</f>
        <v/>
      </c>
    </row>
    <row r="1964" spans="1:2" x14ac:dyDescent="0.25">
      <c r="A1964" t="e">
        <f>('Annual Return Data'!$M1965+'Annual Return Data'!$O1965)*Information!$D$10</f>
        <v>#VALUE!</v>
      </c>
      <c r="B1964" s="31" t="str">
        <f>IFERROR(($A1964-'Annual Return Data'!$X1965)/A1964,"")</f>
        <v/>
      </c>
    </row>
    <row r="1965" spans="1:2" x14ac:dyDescent="0.25">
      <c r="A1965" t="e">
        <f>('Annual Return Data'!$M1966+'Annual Return Data'!$O1966)*Information!$D$10</f>
        <v>#VALUE!</v>
      </c>
      <c r="B1965" s="31" t="str">
        <f>IFERROR(($A1965-'Annual Return Data'!$X1966)/A1965,"")</f>
        <v/>
      </c>
    </row>
    <row r="1966" spans="1:2" x14ac:dyDescent="0.25">
      <c r="A1966" t="e">
        <f>('Annual Return Data'!$M1967+'Annual Return Data'!$O1967)*Information!$D$10</f>
        <v>#VALUE!</v>
      </c>
      <c r="B1966" s="31" t="str">
        <f>IFERROR(($A1966-'Annual Return Data'!$X1967)/A1966,"")</f>
        <v/>
      </c>
    </row>
    <row r="1967" spans="1:2" x14ac:dyDescent="0.25">
      <c r="A1967" t="e">
        <f>('Annual Return Data'!$M1968+'Annual Return Data'!$O1968)*Information!$D$10</f>
        <v>#VALUE!</v>
      </c>
      <c r="B1967" s="31" t="str">
        <f>IFERROR(($A1967-'Annual Return Data'!$X1968)/A1967,"")</f>
        <v/>
      </c>
    </row>
    <row r="1968" spans="1:2" x14ac:dyDescent="0.25">
      <c r="A1968" t="e">
        <f>('Annual Return Data'!$M1969+'Annual Return Data'!$O1969)*Information!$D$10</f>
        <v>#VALUE!</v>
      </c>
      <c r="B1968" s="31" t="str">
        <f>IFERROR(($A1968-'Annual Return Data'!$X1969)/A1968,"")</f>
        <v/>
      </c>
    </row>
    <row r="1969" spans="1:2" x14ac:dyDescent="0.25">
      <c r="A1969" t="e">
        <f>('Annual Return Data'!$M1970+'Annual Return Data'!$O1970)*Information!$D$10</f>
        <v>#VALUE!</v>
      </c>
      <c r="B1969" s="31" t="str">
        <f>IFERROR(($A1969-'Annual Return Data'!$X1970)/A1969,"")</f>
        <v/>
      </c>
    </row>
    <row r="1970" spans="1:2" x14ac:dyDescent="0.25">
      <c r="A1970" t="e">
        <f>('Annual Return Data'!$M1971+'Annual Return Data'!$O1971)*Information!$D$10</f>
        <v>#VALUE!</v>
      </c>
      <c r="B1970" s="31" t="str">
        <f>IFERROR(($A1970-'Annual Return Data'!$X1971)/A1970,"")</f>
        <v/>
      </c>
    </row>
    <row r="1971" spans="1:2" x14ac:dyDescent="0.25">
      <c r="A1971" t="e">
        <f>('Annual Return Data'!$M1972+'Annual Return Data'!$O1972)*Information!$D$10</f>
        <v>#VALUE!</v>
      </c>
      <c r="B1971" s="31" t="str">
        <f>IFERROR(($A1971-'Annual Return Data'!$X1972)/A1971,"")</f>
        <v/>
      </c>
    </row>
    <row r="1972" spans="1:2" x14ac:dyDescent="0.25">
      <c r="A1972" t="e">
        <f>('Annual Return Data'!$M1973+'Annual Return Data'!$O1973)*Information!$D$10</f>
        <v>#VALUE!</v>
      </c>
      <c r="B1972" s="31" t="str">
        <f>IFERROR(($A1972-'Annual Return Data'!$X1973)/A1972,"")</f>
        <v/>
      </c>
    </row>
    <row r="1973" spans="1:2" x14ac:dyDescent="0.25">
      <c r="A1973" t="e">
        <f>('Annual Return Data'!$M1974+'Annual Return Data'!$O1974)*Information!$D$10</f>
        <v>#VALUE!</v>
      </c>
      <c r="B1973" s="31" t="str">
        <f>IFERROR(($A1973-'Annual Return Data'!$X1974)/A1973,"")</f>
        <v/>
      </c>
    </row>
    <row r="1974" spans="1:2" x14ac:dyDescent="0.25">
      <c r="A1974" t="e">
        <f>('Annual Return Data'!$M1975+'Annual Return Data'!$O1975)*Information!$D$10</f>
        <v>#VALUE!</v>
      </c>
      <c r="B1974" s="31" t="str">
        <f>IFERROR(($A1974-'Annual Return Data'!$X1975)/A1974,"")</f>
        <v/>
      </c>
    </row>
    <row r="1975" spans="1:2" x14ac:dyDescent="0.25">
      <c r="A1975" t="e">
        <f>('Annual Return Data'!$M1976+'Annual Return Data'!$O1976)*Information!$D$10</f>
        <v>#VALUE!</v>
      </c>
      <c r="B1975" s="31" t="str">
        <f>IFERROR(($A1975-'Annual Return Data'!$X1976)/A1975,"")</f>
        <v/>
      </c>
    </row>
    <row r="1976" spans="1:2" x14ac:dyDescent="0.25">
      <c r="A1976" t="e">
        <f>('Annual Return Data'!$M1977+'Annual Return Data'!$O1977)*Information!$D$10</f>
        <v>#VALUE!</v>
      </c>
      <c r="B1976" s="31" t="str">
        <f>IFERROR(($A1976-'Annual Return Data'!$X1977)/A1976,"")</f>
        <v/>
      </c>
    </row>
    <row r="1977" spans="1:2" x14ac:dyDescent="0.25">
      <c r="A1977" t="e">
        <f>('Annual Return Data'!$M1978+'Annual Return Data'!$O1978)*Information!$D$10</f>
        <v>#VALUE!</v>
      </c>
      <c r="B1977" s="31" t="str">
        <f>IFERROR(($A1977-'Annual Return Data'!$X1978)/A1977,"")</f>
        <v/>
      </c>
    </row>
    <row r="1978" spans="1:2" x14ac:dyDescent="0.25">
      <c r="A1978" t="e">
        <f>('Annual Return Data'!$M1979+'Annual Return Data'!$O1979)*Information!$D$10</f>
        <v>#VALUE!</v>
      </c>
      <c r="B1978" s="31" t="str">
        <f>IFERROR(($A1978-'Annual Return Data'!$X1979)/A1978,"")</f>
        <v/>
      </c>
    </row>
    <row r="1979" spans="1:2" x14ac:dyDescent="0.25">
      <c r="A1979" t="e">
        <f>('Annual Return Data'!$M1980+'Annual Return Data'!$O1980)*Information!$D$10</f>
        <v>#VALUE!</v>
      </c>
      <c r="B1979" s="31" t="str">
        <f>IFERROR(($A1979-'Annual Return Data'!$X1980)/A1979,"")</f>
        <v/>
      </c>
    </row>
    <row r="1980" spans="1:2" x14ac:dyDescent="0.25">
      <c r="A1980" t="e">
        <f>('Annual Return Data'!$M1981+'Annual Return Data'!$O1981)*Information!$D$10</f>
        <v>#VALUE!</v>
      </c>
      <c r="B1980" s="31" t="str">
        <f>IFERROR(($A1980-'Annual Return Data'!$X1981)/A1980,"")</f>
        <v/>
      </c>
    </row>
    <row r="1981" spans="1:2" x14ac:dyDescent="0.25">
      <c r="A1981" t="e">
        <f>('Annual Return Data'!$M1982+'Annual Return Data'!$O1982)*Information!$D$10</f>
        <v>#VALUE!</v>
      </c>
      <c r="B1981" s="31" t="str">
        <f>IFERROR(($A1981-'Annual Return Data'!$X1982)/A1981,"")</f>
        <v/>
      </c>
    </row>
    <row r="1982" spans="1:2" x14ac:dyDescent="0.25">
      <c r="A1982" t="e">
        <f>('Annual Return Data'!$M1983+'Annual Return Data'!$O1983)*Information!$D$10</f>
        <v>#VALUE!</v>
      </c>
      <c r="B1982" s="31" t="str">
        <f>IFERROR(($A1982-'Annual Return Data'!$X1983)/A1982,"")</f>
        <v/>
      </c>
    </row>
    <row r="1983" spans="1:2" x14ac:dyDescent="0.25">
      <c r="A1983" t="e">
        <f>('Annual Return Data'!$M1984+'Annual Return Data'!$O1984)*Information!$D$10</f>
        <v>#VALUE!</v>
      </c>
      <c r="B1983" s="31" t="str">
        <f>IFERROR(($A1983-'Annual Return Data'!$X1984)/A1983,"")</f>
        <v/>
      </c>
    </row>
    <row r="1984" spans="1:2" x14ac:dyDescent="0.25">
      <c r="A1984" t="e">
        <f>('Annual Return Data'!$M1985+'Annual Return Data'!$O1985)*Information!$D$10</f>
        <v>#VALUE!</v>
      </c>
      <c r="B1984" s="31" t="str">
        <f>IFERROR(($A1984-'Annual Return Data'!$X1985)/A1984,"")</f>
        <v/>
      </c>
    </row>
    <row r="1985" spans="1:2" x14ac:dyDescent="0.25">
      <c r="A1985" t="e">
        <f>('Annual Return Data'!$M1986+'Annual Return Data'!$O1986)*Information!$D$10</f>
        <v>#VALUE!</v>
      </c>
      <c r="B1985" s="31" t="str">
        <f>IFERROR(($A1985-'Annual Return Data'!$X1986)/A1985,"")</f>
        <v/>
      </c>
    </row>
    <row r="1986" spans="1:2" x14ac:dyDescent="0.25">
      <c r="A1986" t="e">
        <f>('Annual Return Data'!$M1987+'Annual Return Data'!$O1987)*Information!$D$10</f>
        <v>#VALUE!</v>
      </c>
      <c r="B1986" s="31" t="str">
        <f>IFERROR(($A1986-'Annual Return Data'!$X1987)/A1986,"")</f>
        <v/>
      </c>
    </row>
    <row r="1987" spans="1:2" x14ac:dyDescent="0.25">
      <c r="A1987" t="e">
        <f>('Annual Return Data'!$M1988+'Annual Return Data'!$O1988)*Information!$D$10</f>
        <v>#VALUE!</v>
      </c>
      <c r="B1987" s="31" t="str">
        <f>IFERROR(($A1987-'Annual Return Data'!$X1988)/A1987,"")</f>
        <v/>
      </c>
    </row>
    <row r="1988" spans="1:2" x14ac:dyDescent="0.25">
      <c r="A1988" t="e">
        <f>('Annual Return Data'!$M1989+'Annual Return Data'!$O1989)*Information!$D$10</f>
        <v>#VALUE!</v>
      </c>
      <c r="B1988" s="31" t="str">
        <f>IFERROR(($A1988-'Annual Return Data'!$X1989)/A1988,"")</f>
        <v/>
      </c>
    </row>
    <row r="1989" spans="1:2" x14ac:dyDescent="0.25">
      <c r="A1989" t="e">
        <f>('Annual Return Data'!$M1990+'Annual Return Data'!$O1990)*Information!$D$10</f>
        <v>#VALUE!</v>
      </c>
      <c r="B1989" s="31" t="str">
        <f>IFERROR(($A1989-'Annual Return Data'!$X1990)/A1989,"")</f>
        <v/>
      </c>
    </row>
    <row r="1990" spans="1:2" x14ac:dyDescent="0.25">
      <c r="A1990" t="e">
        <f>('Annual Return Data'!$M1991+'Annual Return Data'!$O1991)*Information!$D$10</f>
        <v>#VALUE!</v>
      </c>
      <c r="B1990" s="31" t="str">
        <f>IFERROR(($A1990-'Annual Return Data'!$X1991)/A1990,"")</f>
        <v/>
      </c>
    </row>
    <row r="1991" spans="1:2" x14ac:dyDescent="0.25">
      <c r="A1991" t="e">
        <f>('Annual Return Data'!$M1992+'Annual Return Data'!$O1992)*Information!$D$10</f>
        <v>#VALUE!</v>
      </c>
      <c r="B1991" s="31" t="str">
        <f>IFERROR(($A1991-'Annual Return Data'!$X1992)/A1991,"")</f>
        <v/>
      </c>
    </row>
    <row r="1992" spans="1:2" x14ac:dyDescent="0.25">
      <c r="A1992" t="e">
        <f>('Annual Return Data'!$M1993+'Annual Return Data'!$O1993)*Information!$D$10</f>
        <v>#VALUE!</v>
      </c>
      <c r="B1992" s="31" t="str">
        <f>IFERROR(($A1992-'Annual Return Data'!$X1993)/A1992,"")</f>
        <v/>
      </c>
    </row>
    <row r="1993" spans="1:2" x14ac:dyDescent="0.25">
      <c r="A1993" t="e">
        <f>('Annual Return Data'!$M1994+'Annual Return Data'!$O1994)*Information!$D$10</f>
        <v>#VALUE!</v>
      </c>
      <c r="B1993" s="31" t="str">
        <f>IFERROR(($A1993-'Annual Return Data'!$X1994)/A1993,"")</f>
        <v/>
      </c>
    </row>
    <row r="1994" spans="1:2" x14ac:dyDescent="0.25">
      <c r="A1994" t="e">
        <f>('Annual Return Data'!$M1995+'Annual Return Data'!$O1995)*Information!$D$10</f>
        <v>#VALUE!</v>
      </c>
      <c r="B1994" s="31" t="str">
        <f>IFERROR(($A1994-'Annual Return Data'!$X1995)/A1994,"")</f>
        <v/>
      </c>
    </row>
    <row r="1995" spans="1:2" x14ac:dyDescent="0.25">
      <c r="A1995" t="e">
        <f>('Annual Return Data'!$M1996+'Annual Return Data'!$O1996)*Information!$D$10</f>
        <v>#VALUE!</v>
      </c>
      <c r="B1995" s="31" t="str">
        <f>IFERROR(($A1995-'Annual Return Data'!$X1996)/A1995,"")</f>
        <v/>
      </c>
    </row>
    <row r="1996" spans="1:2" x14ac:dyDescent="0.25">
      <c r="A1996" t="e">
        <f>('Annual Return Data'!$M1997+'Annual Return Data'!$O1997)*Information!$D$10</f>
        <v>#VALUE!</v>
      </c>
      <c r="B1996" s="31" t="str">
        <f>IFERROR(($A1996-'Annual Return Data'!$X1997)/A1996,"")</f>
        <v/>
      </c>
    </row>
    <row r="1997" spans="1:2" x14ac:dyDescent="0.25">
      <c r="A1997" t="e">
        <f>('Annual Return Data'!$M1998+'Annual Return Data'!$O1998)*Information!$D$10</f>
        <v>#VALUE!</v>
      </c>
      <c r="B1997" s="31" t="str">
        <f>IFERROR(($A1997-'Annual Return Data'!$X1998)/A1997,"")</f>
        <v/>
      </c>
    </row>
    <row r="1998" spans="1:2" x14ac:dyDescent="0.25">
      <c r="A1998" t="e">
        <f>('Annual Return Data'!$M1999+'Annual Return Data'!$O1999)*Information!$D$10</f>
        <v>#VALUE!</v>
      </c>
      <c r="B1998" s="31" t="str">
        <f>IFERROR(($A1998-'Annual Return Data'!$X1999)/A1998,"")</f>
        <v/>
      </c>
    </row>
    <row r="1999" spans="1:2" x14ac:dyDescent="0.25">
      <c r="A1999" t="e">
        <f>('Annual Return Data'!$M2000+'Annual Return Data'!$O2000)*Information!$D$10</f>
        <v>#VALUE!</v>
      </c>
      <c r="B1999" s="31" t="str">
        <f>IFERROR(($A1999-'Annual Return Data'!$X2000)/A1999,"")</f>
        <v/>
      </c>
    </row>
    <row r="2000" spans="1:2" x14ac:dyDescent="0.25">
      <c r="A2000" t="e">
        <f>('Annual Return Data'!$M2001+'Annual Return Data'!$O2001)*Information!$D$10</f>
        <v>#VALUE!</v>
      </c>
      <c r="B2000" s="31" t="str">
        <f>IFERROR(($A2000-'Annual Return Data'!$X2001)/A2000,"")</f>
        <v/>
      </c>
    </row>
    <row r="2001" spans="1:2" x14ac:dyDescent="0.25">
      <c r="A2001" t="e">
        <f>('Annual Return Data'!$M2002+'Annual Return Data'!$O2002)*Information!$D$10</f>
        <v>#VALUE!</v>
      </c>
      <c r="B2001" s="31" t="str">
        <f>IFERROR(($A2001-'Annual Return Data'!$X2002)/A2001,"")</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AE33B-4563-44BB-872D-3805FC645A05}">
  <sheetPr>
    <tabColor theme="5" tint="0.59999389629810485"/>
  </sheetPr>
  <dimension ref="A1:F415"/>
  <sheetViews>
    <sheetView workbookViewId="0">
      <selection activeCell="B11" sqref="B11"/>
    </sheetView>
  </sheetViews>
  <sheetFormatPr defaultRowHeight="12.5" x14ac:dyDescent="0.25"/>
  <cols>
    <col min="1" max="6" width="40.7265625" customWidth="1"/>
  </cols>
  <sheetData>
    <row r="1" spans="1:6" ht="13" x14ac:dyDescent="0.3">
      <c r="A1" s="30" t="s">
        <v>27</v>
      </c>
      <c r="B1" s="30" t="s">
        <v>100</v>
      </c>
      <c r="C1" s="30" t="s">
        <v>27</v>
      </c>
      <c r="D1" s="30" t="s">
        <v>108</v>
      </c>
      <c r="E1" s="30" t="s">
        <v>109</v>
      </c>
      <c r="F1" s="30" t="s">
        <v>110</v>
      </c>
    </row>
    <row r="2" spans="1:6" x14ac:dyDescent="0.25">
      <c r="A2" s="34">
        <v>626</v>
      </c>
      <c r="B2" t="s">
        <v>111</v>
      </c>
      <c r="C2" t="s">
        <v>112</v>
      </c>
      <c r="D2" t="s">
        <v>113</v>
      </c>
      <c r="E2">
        <v>0.17800000000000002</v>
      </c>
      <c r="F2">
        <v>0</v>
      </c>
    </row>
    <row r="3" spans="1:6" x14ac:dyDescent="0.25">
      <c r="A3">
        <v>1328</v>
      </c>
      <c r="B3" t="s">
        <v>1538</v>
      </c>
      <c r="C3">
        <v>1328</v>
      </c>
      <c r="D3" t="s">
        <v>1548</v>
      </c>
      <c r="E3">
        <v>0.17799999999999999</v>
      </c>
      <c r="F3">
        <v>0</v>
      </c>
    </row>
    <row r="4" spans="1:6" x14ac:dyDescent="0.25">
      <c r="A4">
        <v>1331</v>
      </c>
      <c r="B4" t="s">
        <v>114</v>
      </c>
      <c r="C4">
        <v>1331</v>
      </c>
      <c r="D4" t="s">
        <v>115</v>
      </c>
      <c r="E4">
        <v>0.17800000000000002</v>
      </c>
      <c r="F4">
        <v>0</v>
      </c>
    </row>
    <row r="5" spans="1:6" x14ac:dyDescent="0.25">
      <c r="A5">
        <v>1266</v>
      </c>
      <c r="B5" t="s">
        <v>116</v>
      </c>
      <c r="C5">
        <v>1266</v>
      </c>
      <c r="D5" t="s">
        <v>117</v>
      </c>
      <c r="E5">
        <v>0.17800000000000002</v>
      </c>
      <c r="F5">
        <v>0</v>
      </c>
    </row>
    <row r="6" spans="1:6" x14ac:dyDescent="0.25">
      <c r="A6">
        <v>1287</v>
      </c>
      <c r="B6" t="s">
        <v>118</v>
      </c>
      <c r="C6">
        <v>1287</v>
      </c>
      <c r="D6" t="s">
        <v>119</v>
      </c>
      <c r="E6">
        <v>0.17800000000000002</v>
      </c>
      <c r="F6">
        <v>0</v>
      </c>
    </row>
    <row r="7" spans="1:6" x14ac:dyDescent="0.25">
      <c r="A7">
        <v>1330</v>
      </c>
      <c r="B7" t="s">
        <v>120</v>
      </c>
      <c r="C7">
        <v>1330</v>
      </c>
      <c r="D7" t="s">
        <v>121</v>
      </c>
      <c r="E7">
        <v>0.17800000000000002</v>
      </c>
      <c r="F7">
        <v>0</v>
      </c>
    </row>
    <row r="8" spans="1:6" x14ac:dyDescent="0.25">
      <c r="A8">
        <v>1329</v>
      </c>
      <c r="B8" t="s">
        <v>122</v>
      </c>
      <c r="C8">
        <v>1329</v>
      </c>
      <c r="D8" t="s">
        <v>123</v>
      </c>
      <c r="E8">
        <v>0.17800000000000002</v>
      </c>
      <c r="F8">
        <v>0</v>
      </c>
    </row>
    <row r="9" spans="1:6" x14ac:dyDescent="0.25">
      <c r="A9">
        <v>1322</v>
      </c>
      <c r="B9" t="s">
        <v>124</v>
      </c>
      <c r="C9">
        <v>1322</v>
      </c>
      <c r="D9" t="s">
        <v>125</v>
      </c>
      <c r="E9">
        <v>0.17800000000000002</v>
      </c>
      <c r="F9">
        <v>0</v>
      </c>
    </row>
    <row r="10" spans="1:6" x14ac:dyDescent="0.25">
      <c r="A10">
        <v>1306</v>
      </c>
      <c r="B10" t="s">
        <v>1541</v>
      </c>
      <c r="C10">
        <v>1306</v>
      </c>
      <c r="D10" t="s">
        <v>1551</v>
      </c>
      <c r="E10">
        <v>0.17899999999999999</v>
      </c>
      <c r="F10">
        <v>0</v>
      </c>
    </row>
    <row r="11" spans="1:6" x14ac:dyDescent="0.25">
      <c r="A11" s="34">
        <v>342</v>
      </c>
      <c r="B11" t="s">
        <v>126</v>
      </c>
      <c r="C11" t="s">
        <v>127</v>
      </c>
      <c r="D11" t="s">
        <v>128</v>
      </c>
      <c r="E11">
        <v>0.21199999999999999</v>
      </c>
      <c r="F11">
        <v>0</v>
      </c>
    </row>
    <row r="12" spans="1:6" x14ac:dyDescent="0.25">
      <c r="A12">
        <v>1022</v>
      </c>
      <c r="B12" t="s">
        <v>129</v>
      </c>
      <c r="C12">
        <v>1022</v>
      </c>
      <c r="D12" t="s">
        <v>130</v>
      </c>
      <c r="E12">
        <v>0.214</v>
      </c>
      <c r="F12">
        <v>0</v>
      </c>
    </row>
    <row r="13" spans="1:6" x14ac:dyDescent="0.25">
      <c r="A13" s="34">
        <v>89</v>
      </c>
      <c r="B13" t="s">
        <v>131</v>
      </c>
      <c r="C13" t="s">
        <v>132</v>
      </c>
      <c r="D13" t="s">
        <v>133</v>
      </c>
      <c r="E13">
        <v>0.214</v>
      </c>
      <c r="F13">
        <v>0</v>
      </c>
    </row>
    <row r="14" spans="1:6" x14ac:dyDescent="0.25">
      <c r="A14" s="34">
        <v>860</v>
      </c>
      <c r="B14" t="s">
        <v>134</v>
      </c>
      <c r="C14" t="s">
        <v>135</v>
      </c>
      <c r="D14" t="s">
        <v>136</v>
      </c>
      <c r="E14">
        <v>0.17899999999999999</v>
      </c>
      <c r="F14">
        <v>0</v>
      </c>
    </row>
    <row r="15" spans="1:6" x14ac:dyDescent="0.25">
      <c r="A15" s="34">
        <v>661</v>
      </c>
      <c r="B15" t="s">
        <v>137</v>
      </c>
      <c r="C15" t="s">
        <v>138</v>
      </c>
      <c r="D15" t="s">
        <v>139</v>
      </c>
      <c r="E15">
        <v>0.17800000000000002</v>
      </c>
      <c r="F15">
        <v>0</v>
      </c>
    </row>
    <row r="16" spans="1:6" x14ac:dyDescent="0.25">
      <c r="A16">
        <v>1035</v>
      </c>
      <c r="B16" t="s">
        <v>140</v>
      </c>
      <c r="C16">
        <v>1035</v>
      </c>
      <c r="D16" t="s">
        <v>141</v>
      </c>
      <c r="E16">
        <v>0.48299999999999998</v>
      </c>
      <c r="F16">
        <v>35500</v>
      </c>
    </row>
    <row r="17" spans="1:6" x14ac:dyDescent="0.25">
      <c r="A17">
        <v>1080</v>
      </c>
      <c r="B17" t="s">
        <v>142</v>
      </c>
      <c r="C17">
        <v>1080</v>
      </c>
      <c r="D17" t="s">
        <v>143</v>
      </c>
      <c r="E17">
        <v>0.45</v>
      </c>
      <c r="F17">
        <v>0</v>
      </c>
    </row>
    <row r="18" spans="1:6" x14ac:dyDescent="0.25">
      <c r="A18" s="34">
        <v>958</v>
      </c>
      <c r="B18" t="s">
        <v>144</v>
      </c>
      <c r="C18" t="s">
        <v>145</v>
      </c>
      <c r="D18" t="s">
        <v>146</v>
      </c>
      <c r="E18">
        <v>0.17899999999999999</v>
      </c>
      <c r="F18">
        <v>0</v>
      </c>
    </row>
    <row r="19" spans="1:6" x14ac:dyDescent="0.25">
      <c r="A19" s="34">
        <v>791</v>
      </c>
      <c r="B19" t="s">
        <v>147</v>
      </c>
      <c r="C19" t="s">
        <v>148</v>
      </c>
      <c r="D19" t="s">
        <v>149</v>
      </c>
      <c r="E19">
        <v>0.17899999999999999</v>
      </c>
      <c r="F19">
        <v>0</v>
      </c>
    </row>
    <row r="20" spans="1:6" x14ac:dyDescent="0.25">
      <c r="A20" s="34">
        <v>993</v>
      </c>
      <c r="B20" t="s">
        <v>150</v>
      </c>
      <c r="C20" t="s">
        <v>151</v>
      </c>
      <c r="D20" t="s">
        <v>152</v>
      </c>
      <c r="E20">
        <v>0.17899999999999999</v>
      </c>
      <c r="F20">
        <v>0</v>
      </c>
    </row>
    <row r="21" spans="1:6" x14ac:dyDescent="0.25">
      <c r="A21" s="34">
        <v>663</v>
      </c>
      <c r="B21" t="s">
        <v>153</v>
      </c>
      <c r="C21" t="s">
        <v>154</v>
      </c>
      <c r="D21" t="s">
        <v>155</v>
      </c>
      <c r="E21">
        <v>0.17800000000000002</v>
      </c>
      <c r="F21">
        <v>0</v>
      </c>
    </row>
    <row r="22" spans="1:6" x14ac:dyDescent="0.25">
      <c r="A22">
        <v>1295</v>
      </c>
      <c r="B22" t="s">
        <v>156</v>
      </c>
      <c r="C22">
        <v>1295</v>
      </c>
      <c r="D22" t="s">
        <v>157</v>
      </c>
      <c r="E22">
        <v>0.17800000000000002</v>
      </c>
      <c r="F22">
        <v>0</v>
      </c>
    </row>
    <row r="23" spans="1:6" x14ac:dyDescent="0.25">
      <c r="A23">
        <v>1163</v>
      </c>
      <c r="B23" t="s">
        <v>158</v>
      </c>
      <c r="C23">
        <v>1163</v>
      </c>
      <c r="D23" t="s">
        <v>159</v>
      </c>
      <c r="E23">
        <v>0.21199999999999999</v>
      </c>
      <c r="F23">
        <v>0</v>
      </c>
    </row>
    <row r="24" spans="1:6" x14ac:dyDescent="0.25">
      <c r="A24">
        <v>1162</v>
      </c>
      <c r="B24" t="s">
        <v>160</v>
      </c>
      <c r="C24">
        <v>1162</v>
      </c>
      <c r="D24" t="s">
        <v>161</v>
      </c>
      <c r="E24">
        <v>0.19</v>
      </c>
      <c r="F24">
        <v>0</v>
      </c>
    </row>
    <row r="25" spans="1:6" x14ac:dyDescent="0.25">
      <c r="A25">
        <v>1241</v>
      </c>
      <c r="B25" t="s">
        <v>162</v>
      </c>
      <c r="C25">
        <v>1241</v>
      </c>
      <c r="D25" t="s">
        <v>163</v>
      </c>
      <c r="E25">
        <v>0.17499999999999999</v>
      </c>
      <c r="F25">
        <v>0</v>
      </c>
    </row>
    <row r="26" spans="1:6" x14ac:dyDescent="0.25">
      <c r="A26">
        <v>1207</v>
      </c>
      <c r="B26" t="s">
        <v>164</v>
      </c>
      <c r="C26">
        <v>1207</v>
      </c>
      <c r="D26" t="s">
        <v>165</v>
      </c>
      <c r="E26">
        <v>0.27100000000000002</v>
      </c>
      <c r="F26">
        <v>0</v>
      </c>
    </row>
    <row r="27" spans="1:6" x14ac:dyDescent="0.25">
      <c r="A27">
        <v>1275</v>
      </c>
      <c r="B27" t="s">
        <v>166</v>
      </c>
      <c r="C27">
        <v>1275</v>
      </c>
      <c r="D27" t="s">
        <v>167</v>
      </c>
      <c r="E27">
        <v>0.17800000000000002</v>
      </c>
      <c r="F27">
        <v>0</v>
      </c>
    </row>
    <row r="28" spans="1:6" x14ac:dyDescent="0.25">
      <c r="A28">
        <v>1179</v>
      </c>
      <c r="B28" t="s">
        <v>168</v>
      </c>
      <c r="C28">
        <v>1179</v>
      </c>
      <c r="D28" t="s">
        <v>169</v>
      </c>
      <c r="E28">
        <v>0.25700000000000001</v>
      </c>
      <c r="F28">
        <v>0</v>
      </c>
    </row>
    <row r="29" spans="1:6" x14ac:dyDescent="0.25">
      <c r="A29">
        <v>1166</v>
      </c>
      <c r="B29" t="s">
        <v>170</v>
      </c>
      <c r="C29">
        <v>1166</v>
      </c>
      <c r="D29" t="s">
        <v>171</v>
      </c>
      <c r="E29">
        <v>0.16200000000000001</v>
      </c>
      <c r="F29">
        <v>0</v>
      </c>
    </row>
    <row r="30" spans="1:6" x14ac:dyDescent="0.25">
      <c r="A30">
        <v>1273</v>
      </c>
      <c r="B30" t="s">
        <v>172</v>
      </c>
      <c r="C30">
        <v>1273</v>
      </c>
      <c r="D30" t="s">
        <v>173</v>
      </c>
      <c r="E30">
        <v>0.17899999999999999</v>
      </c>
      <c r="F30">
        <v>0</v>
      </c>
    </row>
    <row r="31" spans="1:6" x14ac:dyDescent="0.25">
      <c r="A31">
        <v>1286</v>
      </c>
      <c r="B31" t="s">
        <v>174</v>
      </c>
      <c r="C31">
        <v>1286</v>
      </c>
      <c r="D31" t="s">
        <v>175</v>
      </c>
      <c r="E31">
        <v>0.17899999999999999</v>
      </c>
      <c r="F31">
        <v>0</v>
      </c>
    </row>
    <row r="32" spans="1:6" x14ac:dyDescent="0.25">
      <c r="A32">
        <v>1308</v>
      </c>
      <c r="B32" t="s">
        <v>1540</v>
      </c>
      <c r="C32">
        <v>1308</v>
      </c>
      <c r="D32" t="s">
        <v>1550</v>
      </c>
      <c r="E32">
        <v>0.17899999999999999</v>
      </c>
      <c r="F32">
        <v>0</v>
      </c>
    </row>
    <row r="33" spans="1:6" x14ac:dyDescent="0.25">
      <c r="A33" s="34">
        <v>915</v>
      </c>
      <c r="B33" t="s">
        <v>176</v>
      </c>
      <c r="C33" t="s">
        <v>177</v>
      </c>
      <c r="D33" t="s">
        <v>178</v>
      </c>
      <c r="E33">
        <v>0</v>
      </c>
      <c r="F33">
        <v>0</v>
      </c>
    </row>
    <row r="34" spans="1:6" x14ac:dyDescent="0.25">
      <c r="A34" s="34">
        <v>633</v>
      </c>
      <c r="B34" t="s">
        <v>179</v>
      </c>
      <c r="C34" t="s">
        <v>180</v>
      </c>
      <c r="D34" t="s">
        <v>181</v>
      </c>
      <c r="E34">
        <v>0.18600000000000003</v>
      </c>
      <c r="F34">
        <v>0</v>
      </c>
    </row>
    <row r="35" spans="1:6" x14ac:dyDescent="0.25">
      <c r="A35" s="34">
        <v>301</v>
      </c>
      <c r="B35" t="s">
        <v>182</v>
      </c>
      <c r="C35" t="s">
        <v>183</v>
      </c>
      <c r="D35" t="s">
        <v>184</v>
      </c>
      <c r="E35">
        <v>0.17399999999999999</v>
      </c>
      <c r="F35">
        <v>0</v>
      </c>
    </row>
    <row r="36" spans="1:6" x14ac:dyDescent="0.25">
      <c r="A36" s="34">
        <v>641</v>
      </c>
      <c r="B36" t="s">
        <v>185</v>
      </c>
      <c r="C36" t="s">
        <v>186</v>
      </c>
      <c r="D36" t="s">
        <v>187</v>
      </c>
      <c r="E36">
        <v>0.214</v>
      </c>
      <c r="F36">
        <v>0</v>
      </c>
    </row>
    <row r="37" spans="1:6" x14ac:dyDescent="0.25">
      <c r="A37">
        <v>1194</v>
      </c>
      <c r="B37" t="s">
        <v>188</v>
      </c>
      <c r="C37">
        <v>1194</v>
      </c>
      <c r="D37" t="s">
        <v>189</v>
      </c>
      <c r="E37">
        <v>0.16800000000000001</v>
      </c>
      <c r="F37">
        <v>0</v>
      </c>
    </row>
    <row r="38" spans="1:6" x14ac:dyDescent="0.25">
      <c r="A38" s="34">
        <v>98</v>
      </c>
      <c r="B38" t="s">
        <v>190</v>
      </c>
      <c r="C38" t="s">
        <v>191</v>
      </c>
      <c r="D38" t="s">
        <v>192</v>
      </c>
      <c r="E38">
        <v>0.46799999999999997</v>
      </c>
      <c r="F38">
        <v>60700</v>
      </c>
    </row>
    <row r="39" spans="1:6" x14ac:dyDescent="0.25">
      <c r="A39" s="34">
        <v>762</v>
      </c>
      <c r="B39" t="s">
        <v>193</v>
      </c>
      <c r="C39" t="s">
        <v>194</v>
      </c>
      <c r="D39" t="s">
        <v>195</v>
      </c>
      <c r="E39">
        <v>0.214</v>
      </c>
      <c r="F39">
        <v>0</v>
      </c>
    </row>
    <row r="40" spans="1:6" x14ac:dyDescent="0.25">
      <c r="A40">
        <v>1079</v>
      </c>
      <c r="B40" t="s">
        <v>196</v>
      </c>
      <c r="C40">
        <v>1079</v>
      </c>
      <c r="D40" t="s">
        <v>197</v>
      </c>
      <c r="E40">
        <v>0.247</v>
      </c>
      <c r="F40">
        <v>0</v>
      </c>
    </row>
    <row r="41" spans="1:6" x14ac:dyDescent="0.25">
      <c r="A41">
        <v>1311</v>
      </c>
      <c r="B41" t="s">
        <v>198</v>
      </c>
      <c r="C41">
        <v>1311</v>
      </c>
      <c r="D41" t="s">
        <v>199</v>
      </c>
      <c r="E41">
        <v>0</v>
      </c>
      <c r="F41">
        <v>0</v>
      </c>
    </row>
    <row r="42" spans="1:6" x14ac:dyDescent="0.25">
      <c r="A42" s="34">
        <v>740</v>
      </c>
      <c r="B42" t="s">
        <v>200</v>
      </c>
      <c r="C42" t="s">
        <v>201</v>
      </c>
      <c r="D42" t="s">
        <v>202</v>
      </c>
      <c r="E42">
        <v>0.214</v>
      </c>
      <c r="F42">
        <v>0</v>
      </c>
    </row>
    <row r="43" spans="1:6" x14ac:dyDescent="0.25">
      <c r="A43" s="34">
        <v>763</v>
      </c>
      <c r="B43" t="s">
        <v>203</v>
      </c>
      <c r="C43" t="s">
        <v>204</v>
      </c>
      <c r="D43" t="s">
        <v>205</v>
      </c>
      <c r="E43">
        <v>0.214</v>
      </c>
      <c r="F43">
        <v>0</v>
      </c>
    </row>
    <row r="44" spans="1:6" x14ac:dyDescent="0.25">
      <c r="A44" s="34">
        <v>923</v>
      </c>
      <c r="B44" t="s">
        <v>206</v>
      </c>
      <c r="C44" t="s">
        <v>207</v>
      </c>
      <c r="D44" t="s">
        <v>208</v>
      </c>
      <c r="E44">
        <v>0.16800000000000001</v>
      </c>
      <c r="F44">
        <v>0</v>
      </c>
    </row>
    <row r="45" spans="1:6" x14ac:dyDescent="0.25">
      <c r="A45" s="34">
        <v>333</v>
      </c>
      <c r="B45" t="s">
        <v>209</v>
      </c>
      <c r="C45" t="s">
        <v>210</v>
      </c>
      <c r="D45" t="s">
        <v>211</v>
      </c>
      <c r="E45">
        <v>0.214</v>
      </c>
      <c r="F45">
        <v>0</v>
      </c>
    </row>
    <row r="46" spans="1:6" x14ac:dyDescent="0.25">
      <c r="A46">
        <v>1313</v>
      </c>
      <c r="B46" t="s">
        <v>1542</v>
      </c>
      <c r="C46">
        <v>1313</v>
      </c>
      <c r="D46" t="s">
        <v>1552</v>
      </c>
      <c r="E46">
        <v>0.17899999999999999</v>
      </c>
      <c r="F46">
        <v>0</v>
      </c>
    </row>
    <row r="47" spans="1:6" x14ac:dyDescent="0.25">
      <c r="A47">
        <v>1209</v>
      </c>
      <c r="B47" t="s">
        <v>212</v>
      </c>
      <c r="C47">
        <v>1209</v>
      </c>
      <c r="D47" t="s">
        <v>213</v>
      </c>
      <c r="E47">
        <v>0.17899999999999999</v>
      </c>
      <c r="F47">
        <v>0</v>
      </c>
    </row>
    <row r="48" spans="1:6" x14ac:dyDescent="0.25">
      <c r="A48" s="34">
        <v>835</v>
      </c>
      <c r="B48" t="s">
        <v>214</v>
      </c>
      <c r="C48" t="s">
        <v>215</v>
      </c>
      <c r="D48" t="s">
        <v>216</v>
      </c>
      <c r="E48">
        <v>0.17899999999999999</v>
      </c>
      <c r="F48">
        <v>0</v>
      </c>
    </row>
    <row r="49" spans="1:6" x14ac:dyDescent="0.25">
      <c r="A49" s="34">
        <v>903</v>
      </c>
      <c r="B49" t="s">
        <v>217</v>
      </c>
      <c r="C49" t="s">
        <v>218</v>
      </c>
      <c r="D49" t="s">
        <v>219</v>
      </c>
      <c r="E49">
        <v>0.17899999999999999</v>
      </c>
      <c r="F49">
        <v>0</v>
      </c>
    </row>
    <row r="50" spans="1:6" x14ac:dyDescent="0.25">
      <c r="A50" s="34">
        <v>981</v>
      </c>
      <c r="B50" t="s">
        <v>220</v>
      </c>
      <c r="C50" t="s">
        <v>221</v>
      </c>
      <c r="D50" t="s">
        <v>222</v>
      </c>
      <c r="E50">
        <v>0.17899999999999999</v>
      </c>
      <c r="F50">
        <v>0</v>
      </c>
    </row>
    <row r="51" spans="1:6" x14ac:dyDescent="0.25">
      <c r="A51" s="34">
        <v>838</v>
      </c>
      <c r="B51" t="s">
        <v>223</v>
      </c>
      <c r="C51" t="s">
        <v>224</v>
      </c>
      <c r="D51" t="s">
        <v>225</v>
      </c>
      <c r="E51">
        <v>0.17899999999999999</v>
      </c>
      <c r="F51">
        <v>0</v>
      </c>
    </row>
    <row r="52" spans="1:6" x14ac:dyDescent="0.25">
      <c r="A52">
        <v>1245</v>
      </c>
      <c r="B52" t="s">
        <v>226</v>
      </c>
      <c r="C52">
        <v>1245</v>
      </c>
      <c r="D52" t="s">
        <v>227</v>
      </c>
      <c r="E52">
        <v>0.214</v>
      </c>
      <c r="F52">
        <v>0</v>
      </c>
    </row>
    <row r="53" spans="1:6" x14ac:dyDescent="0.25">
      <c r="A53" s="34">
        <v>690</v>
      </c>
      <c r="B53" t="s">
        <v>228</v>
      </c>
      <c r="C53" t="s">
        <v>229</v>
      </c>
      <c r="D53" t="s">
        <v>230</v>
      </c>
      <c r="E53">
        <v>0.214</v>
      </c>
      <c r="F53">
        <v>0</v>
      </c>
    </row>
    <row r="54" spans="1:6" x14ac:dyDescent="0.25">
      <c r="A54">
        <v>1116</v>
      </c>
      <c r="B54" t="s">
        <v>231</v>
      </c>
      <c r="C54">
        <v>1116</v>
      </c>
      <c r="D54" t="s">
        <v>232</v>
      </c>
      <c r="E54">
        <v>0.17899999999999999</v>
      </c>
      <c r="F54">
        <v>0</v>
      </c>
    </row>
    <row r="55" spans="1:6" x14ac:dyDescent="0.25">
      <c r="A55">
        <v>1144</v>
      </c>
      <c r="B55" t="s">
        <v>233</v>
      </c>
      <c r="C55">
        <v>1144</v>
      </c>
      <c r="D55" t="s">
        <v>234</v>
      </c>
      <c r="E55">
        <v>0.17899999999999999</v>
      </c>
      <c r="F55">
        <v>0</v>
      </c>
    </row>
    <row r="56" spans="1:6" x14ac:dyDescent="0.25">
      <c r="A56" s="34">
        <v>834</v>
      </c>
      <c r="B56" t="s">
        <v>235</v>
      </c>
      <c r="C56" t="s">
        <v>236</v>
      </c>
      <c r="D56" t="s">
        <v>237</v>
      </c>
      <c r="E56">
        <v>0.17899999999999999</v>
      </c>
      <c r="F56">
        <v>0</v>
      </c>
    </row>
    <row r="57" spans="1:6" x14ac:dyDescent="0.25">
      <c r="A57">
        <v>1047</v>
      </c>
      <c r="B57" t="s">
        <v>238</v>
      </c>
      <c r="C57">
        <v>1047</v>
      </c>
      <c r="D57" t="s">
        <v>239</v>
      </c>
      <c r="E57">
        <v>0.17899999999999999</v>
      </c>
      <c r="F57">
        <v>0</v>
      </c>
    </row>
    <row r="58" spans="1:6" x14ac:dyDescent="0.25">
      <c r="A58">
        <v>1176</v>
      </c>
      <c r="B58" t="s">
        <v>240</v>
      </c>
      <c r="C58">
        <v>1176</v>
      </c>
      <c r="D58" t="s">
        <v>241</v>
      </c>
      <c r="E58">
        <v>0.214</v>
      </c>
      <c r="F58">
        <v>0</v>
      </c>
    </row>
    <row r="59" spans="1:6" x14ac:dyDescent="0.25">
      <c r="A59" s="34">
        <v>718</v>
      </c>
      <c r="B59" t="s">
        <v>242</v>
      </c>
      <c r="C59" t="s">
        <v>243</v>
      </c>
      <c r="D59" t="s">
        <v>244</v>
      </c>
      <c r="E59">
        <v>0.214</v>
      </c>
      <c r="F59">
        <v>0</v>
      </c>
    </row>
    <row r="60" spans="1:6" x14ac:dyDescent="0.25">
      <c r="A60" s="34">
        <v>867</v>
      </c>
      <c r="B60" t="s">
        <v>245</v>
      </c>
      <c r="C60" t="s">
        <v>246</v>
      </c>
      <c r="D60" t="s">
        <v>247</v>
      </c>
      <c r="E60">
        <v>0.17899999999999999</v>
      </c>
      <c r="F60">
        <v>0</v>
      </c>
    </row>
    <row r="61" spans="1:6" x14ac:dyDescent="0.25">
      <c r="A61">
        <v>1183</v>
      </c>
      <c r="B61" t="s">
        <v>248</v>
      </c>
      <c r="C61">
        <v>1183</v>
      </c>
      <c r="D61" t="s">
        <v>249</v>
      </c>
      <c r="E61">
        <v>0.23100000000000001</v>
      </c>
      <c r="F61">
        <v>0</v>
      </c>
    </row>
    <row r="62" spans="1:6" x14ac:dyDescent="0.25">
      <c r="A62" s="34">
        <v>653</v>
      </c>
      <c r="B62" t="s">
        <v>250</v>
      </c>
      <c r="C62" t="s">
        <v>251</v>
      </c>
      <c r="D62" t="s">
        <v>252</v>
      </c>
      <c r="E62">
        <v>0.20600000000000002</v>
      </c>
      <c r="F62">
        <v>0</v>
      </c>
    </row>
    <row r="63" spans="1:6" x14ac:dyDescent="0.25">
      <c r="A63" s="34">
        <v>773</v>
      </c>
      <c r="B63" t="s">
        <v>253</v>
      </c>
      <c r="C63" t="s">
        <v>254</v>
      </c>
      <c r="D63" t="s">
        <v>255</v>
      </c>
      <c r="E63">
        <v>0.214</v>
      </c>
      <c r="F63">
        <v>0</v>
      </c>
    </row>
    <row r="64" spans="1:6" x14ac:dyDescent="0.25">
      <c r="A64">
        <v>1051</v>
      </c>
      <c r="B64" t="s">
        <v>256</v>
      </c>
      <c r="C64">
        <v>1051</v>
      </c>
      <c r="D64" t="s">
        <v>257</v>
      </c>
      <c r="E64">
        <v>0.214</v>
      </c>
      <c r="F64">
        <v>0</v>
      </c>
    </row>
    <row r="65" spans="1:6" x14ac:dyDescent="0.25">
      <c r="A65" s="34">
        <v>631</v>
      </c>
      <c r="B65" t="s">
        <v>258</v>
      </c>
      <c r="C65" t="s">
        <v>259</v>
      </c>
      <c r="D65" t="s">
        <v>260</v>
      </c>
      <c r="E65">
        <v>0.17800000000000002</v>
      </c>
      <c r="F65">
        <v>0</v>
      </c>
    </row>
    <row r="66" spans="1:6" x14ac:dyDescent="0.25">
      <c r="A66" s="34">
        <v>850</v>
      </c>
      <c r="B66" t="s">
        <v>261</v>
      </c>
      <c r="C66" t="s">
        <v>262</v>
      </c>
      <c r="D66" t="s">
        <v>263</v>
      </c>
      <c r="E66">
        <v>0.16800000000000001</v>
      </c>
      <c r="F66">
        <v>0</v>
      </c>
    </row>
    <row r="67" spans="1:6" x14ac:dyDescent="0.25">
      <c r="A67" s="34">
        <v>790</v>
      </c>
      <c r="B67" t="s">
        <v>264</v>
      </c>
      <c r="C67" t="s">
        <v>265</v>
      </c>
      <c r="D67" t="s">
        <v>266</v>
      </c>
      <c r="E67">
        <v>0</v>
      </c>
      <c r="F67">
        <v>0</v>
      </c>
    </row>
    <row r="68" spans="1:6" x14ac:dyDescent="0.25">
      <c r="A68">
        <v>1198</v>
      </c>
      <c r="B68" t="s">
        <v>267</v>
      </c>
      <c r="C68">
        <v>1198</v>
      </c>
      <c r="D68" t="s">
        <v>268</v>
      </c>
      <c r="E68">
        <v>0.221</v>
      </c>
      <c r="F68">
        <v>0</v>
      </c>
    </row>
    <row r="69" spans="1:6" x14ac:dyDescent="0.25">
      <c r="A69">
        <v>1292</v>
      </c>
      <c r="B69" t="s">
        <v>269</v>
      </c>
      <c r="C69">
        <v>1292</v>
      </c>
      <c r="D69" t="s">
        <v>270</v>
      </c>
      <c r="E69">
        <v>0.17800000000000002</v>
      </c>
      <c r="F69">
        <v>0</v>
      </c>
    </row>
    <row r="70" spans="1:6" x14ac:dyDescent="0.25">
      <c r="A70">
        <v>1185</v>
      </c>
      <c r="B70" t="s">
        <v>271</v>
      </c>
      <c r="C70">
        <v>1185</v>
      </c>
      <c r="D70" t="s">
        <v>272</v>
      </c>
      <c r="E70">
        <v>0.26300000000000001</v>
      </c>
      <c r="F70">
        <v>0</v>
      </c>
    </row>
    <row r="71" spans="1:6" x14ac:dyDescent="0.25">
      <c r="A71">
        <v>1267</v>
      </c>
      <c r="B71" t="s">
        <v>273</v>
      </c>
      <c r="C71">
        <v>1267</v>
      </c>
      <c r="D71" t="s">
        <v>274</v>
      </c>
      <c r="E71">
        <v>0.17899999999999999</v>
      </c>
      <c r="F71">
        <v>0</v>
      </c>
    </row>
    <row r="72" spans="1:6" x14ac:dyDescent="0.25">
      <c r="A72">
        <v>1300</v>
      </c>
      <c r="B72" t="s">
        <v>275</v>
      </c>
      <c r="C72">
        <v>1300</v>
      </c>
      <c r="D72" t="s">
        <v>276</v>
      </c>
      <c r="E72">
        <v>0.17800000000000002</v>
      </c>
      <c r="F72">
        <v>0</v>
      </c>
    </row>
    <row r="73" spans="1:6" x14ac:dyDescent="0.25">
      <c r="A73">
        <v>1263</v>
      </c>
      <c r="B73" t="s">
        <v>277</v>
      </c>
      <c r="C73">
        <v>1263</v>
      </c>
      <c r="D73" t="s">
        <v>278</v>
      </c>
      <c r="E73">
        <v>0.17800000000000002</v>
      </c>
      <c r="F73">
        <v>0</v>
      </c>
    </row>
    <row r="74" spans="1:6" x14ac:dyDescent="0.25">
      <c r="A74">
        <v>1225</v>
      </c>
      <c r="B74" t="s">
        <v>279</v>
      </c>
      <c r="C74">
        <v>1225</v>
      </c>
      <c r="D74" t="s">
        <v>280</v>
      </c>
      <c r="E74">
        <v>0.17899999999999999</v>
      </c>
      <c r="F74">
        <v>0</v>
      </c>
    </row>
    <row r="75" spans="1:6" x14ac:dyDescent="0.25">
      <c r="A75">
        <v>1340</v>
      </c>
      <c r="B75" t="s">
        <v>281</v>
      </c>
      <c r="C75">
        <v>1340</v>
      </c>
      <c r="D75" t="s">
        <v>282</v>
      </c>
      <c r="E75">
        <v>0.17800000000000002</v>
      </c>
      <c r="F75">
        <v>0</v>
      </c>
    </row>
    <row r="76" spans="1:6" x14ac:dyDescent="0.25">
      <c r="A76">
        <v>1230</v>
      </c>
      <c r="B76" t="s">
        <v>283</v>
      </c>
      <c r="C76">
        <v>1230</v>
      </c>
      <c r="D76" t="s">
        <v>284</v>
      </c>
      <c r="E76">
        <v>0.161</v>
      </c>
      <c r="F76">
        <v>0</v>
      </c>
    </row>
    <row r="77" spans="1:6" x14ac:dyDescent="0.25">
      <c r="A77">
        <v>1233</v>
      </c>
      <c r="B77" t="s">
        <v>285</v>
      </c>
      <c r="C77">
        <v>1233</v>
      </c>
      <c r="D77" t="s">
        <v>286</v>
      </c>
      <c r="E77">
        <v>0.12300000000000001</v>
      </c>
      <c r="F77">
        <v>0</v>
      </c>
    </row>
    <row r="78" spans="1:6" x14ac:dyDescent="0.25">
      <c r="A78">
        <v>1242</v>
      </c>
      <c r="B78" t="s">
        <v>287</v>
      </c>
      <c r="C78">
        <v>1242</v>
      </c>
      <c r="D78" t="s">
        <v>288</v>
      </c>
      <c r="E78">
        <v>0.17800000000000002</v>
      </c>
      <c r="F78">
        <v>0</v>
      </c>
    </row>
    <row r="79" spans="1:6" x14ac:dyDescent="0.25">
      <c r="A79">
        <v>1256</v>
      </c>
      <c r="B79" t="s">
        <v>289</v>
      </c>
      <c r="C79">
        <v>1256</v>
      </c>
      <c r="D79" t="s">
        <v>290</v>
      </c>
      <c r="E79">
        <v>0.17800000000000002</v>
      </c>
      <c r="F79">
        <v>0</v>
      </c>
    </row>
    <row r="80" spans="1:6" x14ac:dyDescent="0.25">
      <c r="A80">
        <v>1190</v>
      </c>
      <c r="B80" t="s">
        <v>291</v>
      </c>
      <c r="C80">
        <v>1190</v>
      </c>
      <c r="D80" t="s">
        <v>292</v>
      </c>
      <c r="E80">
        <v>0.214</v>
      </c>
      <c r="F80">
        <v>0</v>
      </c>
    </row>
    <row r="81" spans="1:6" x14ac:dyDescent="0.25">
      <c r="A81" s="34">
        <v>812</v>
      </c>
      <c r="B81" t="s">
        <v>293</v>
      </c>
      <c r="C81" t="s">
        <v>294</v>
      </c>
      <c r="D81" t="s">
        <v>295</v>
      </c>
      <c r="E81">
        <v>0.214</v>
      </c>
      <c r="F81">
        <v>0</v>
      </c>
    </row>
    <row r="82" spans="1:6" x14ac:dyDescent="0.25">
      <c r="A82" s="34">
        <v>331</v>
      </c>
      <c r="B82" t="s">
        <v>296</v>
      </c>
      <c r="C82" t="s">
        <v>297</v>
      </c>
      <c r="D82" t="s">
        <v>298</v>
      </c>
      <c r="E82">
        <v>0.23399999999999999</v>
      </c>
      <c r="F82">
        <v>0</v>
      </c>
    </row>
    <row r="83" spans="1:6" x14ac:dyDescent="0.25">
      <c r="A83">
        <v>1099</v>
      </c>
      <c r="B83" t="s">
        <v>299</v>
      </c>
      <c r="C83">
        <v>1099</v>
      </c>
      <c r="D83" t="s">
        <v>300</v>
      </c>
      <c r="E83">
        <v>0.24600000000000002</v>
      </c>
      <c r="F83">
        <v>0</v>
      </c>
    </row>
    <row r="84" spans="1:6" x14ac:dyDescent="0.25">
      <c r="A84">
        <v>1302</v>
      </c>
      <c r="B84" t="s">
        <v>301</v>
      </c>
      <c r="C84">
        <v>1302</v>
      </c>
      <c r="D84" t="s">
        <v>302</v>
      </c>
      <c r="E84">
        <v>0.17899999999999999</v>
      </c>
      <c r="F84">
        <v>0</v>
      </c>
    </row>
    <row r="85" spans="1:6" x14ac:dyDescent="0.25">
      <c r="A85">
        <v>1007</v>
      </c>
      <c r="B85" t="s">
        <v>303</v>
      </c>
      <c r="C85">
        <v>1007</v>
      </c>
      <c r="D85" t="s">
        <v>304</v>
      </c>
      <c r="E85">
        <v>1.7000000000000001E-2</v>
      </c>
      <c r="F85">
        <v>0</v>
      </c>
    </row>
    <row r="86" spans="1:6" x14ac:dyDescent="0.25">
      <c r="A86">
        <v>1316</v>
      </c>
      <c r="B86" t="s">
        <v>305</v>
      </c>
      <c r="C86">
        <v>1316</v>
      </c>
      <c r="D86" t="s">
        <v>306</v>
      </c>
      <c r="E86">
        <v>0.17800000000000002</v>
      </c>
      <c r="F86">
        <v>0</v>
      </c>
    </row>
    <row r="87" spans="1:6" x14ac:dyDescent="0.25">
      <c r="A87" s="34">
        <v>647</v>
      </c>
      <c r="B87" t="s">
        <v>307</v>
      </c>
      <c r="C87" t="s">
        <v>308</v>
      </c>
      <c r="D87" t="s">
        <v>309</v>
      </c>
      <c r="E87">
        <v>0.18</v>
      </c>
      <c r="F87">
        <v>0</v>
      </c>
    </row>
    <row r="88" spans="1:6" x14ac:dyDescent="0.25">
      <c r="A88">
        <v>1326</v>
      </c>
      <c r="B88" t="s">
        <v>1534</v>
      </c>
      <c r="C88">
        <v>1326</v>
      </c>
      <c r="D88" t="s">
        <v>1544</v>
      </c>
      <c r="E88">
        <v>0.17799999999999999</v>
      </c>
      <c r="F88">
        <v>0</v>
      </c>
    </row>
    <row r="89" spans="1:6" x14ac:dyDescent="0.25">
      <c r="A89">
        <v>1325</v>
      </c>
      <c r="B89" t="s">
        <v>1535</v>
      </c>
      <c r="C89">
        <v>1325</v>
      </c>
      <c r="D89" t="s">
        <v>1545</v>
      </c>
      <c r="E89">
        <v>0.17799999999999999</v>
      </c>
      <c r="F89">
        <v>0</v>
      </c>
    </row>
    <row r="90" spans="1:6" x14ac:dyDescent="0.25">
      <c r="A90">
        <v>1327</v>
      </c>
      <c r="B90" t="s">
        <v>1533</v>
      </c>
      <c r="C90">
        <v>1327</v>
      </c>
      <c r="D90" t="s">
        <v>1543</v>
      </c>
      <c r="E90">
        <v>0.17799999999999999</v>
      </c>
      <c r="F90">
        <v>0</v>
      </c>
    </row>
    <row r="91" spans="1:6" x14ac:dyDescent="0.25">
      <c r="A91" s="34">
        <v>767</v>
      </c>
      <c r="B91" t="s">
        <v>310</v>
      </c>
      <c r="C91" t="s">
        <v>311</v>
      </c>
      <c r="D91" t="s">
        <v>312</v>
      </c>
      <c r="E91">
        <v>0</v>
      </c>
      <c r="F91">
        <v>0</v>
      </c>
    </row>
    <row r="92" spans="1:6" x14ac:dyDescent="0.25">
      <c r="A92" s="34">
        <v>749</v>
      </c>
      <c r="B92" t="s">
        <v>313</v>
      </c>
      <c r="C92" t="s">
        <v>314</v>
      </c>
      <c r="D92" t="s">
        <v>315</v>
      </c>
      <c r="E92">
        <v>0.214</v>
      </c>
      <c r="F92">
        <v>0</v>
      </c>
    </row>
    <row r="93" spans="1:6" x14ac:dyDescent="0.25">
      <c r="A93" s="34">
        <v>90</v>
      </c>
      <c r="B93" t="s">
        <v>316</v>
      </c>
      <c r="C93" t="s">
        <v>317</v>
      </c>
      <c r="D93" t="s">
        <v>318</v>
      </c>
      <c r="E93">
        <v>0.21199999999999999</v>
      </c>
      <c r="F93">
        <v>0</v>
      </c>
    </row>
    <row r="94" spans="1:6" x14ac:dyDescent="0.25">
      <c r="A94">
        <v>1336</v>
      </c>
      <c r="B94" t="s">
        <v>319</v>
      </c>
      <c r="C94">
        <v>1336</v>
      </c>
      <c r="D94" t="s">
        <v>320</v>
      </c>
      <c r="E94">
        <v>0.17800000000000002</v>
      </c>
      <c r="F94">
        <v>0</v>
      </c>
    </row>
    <row r="95" spans="1:6" x14ac:dyDescent="0.25">
      <c r="A95">
        <v>1335</v>
      </c>
      <c r="B95" t="s">
        <v>321</v>
      </c>
      <c r="C95">
        <v>1335</v>
      </c>
      <c r="D95" t="s">
        <v>322</v>
      </c>
      <c r="E95">
        <v>0</v>
      </c>
      <c r="F95">
        <v>0</v>
      </c>
    </row>
    <row r="96" spans="1:6" x14ac:dyDescent="0.25">
      <c r="A96">
        <v>1276</v>
      </c>
      <c r="B96" t="s">
        <v>323</v>
      </c>
      <c r="C96">
        <v>1276</v>
      </c>
      <c r="D96" t="s">
        <v>324</v>
      </c>
      <c r="E96">
        <v>0.17899999999999999</v>
      </c>
      <c r="F96">
        <v>0</v>
      </c>
    </row>
    <row r="97" spans="1:6" x14ac:dyDescent="0.25">
      <c r="A97">
        <v>1187</v>
      </c>
      <c r="B97" t="s">
        <v>325</v>
      </c>
      <c r="C97">
        <v>1187</v>
      </c>
      <c r="D97" t="s">
        <v>326</v>
      </c>
      <c r="E97">
        <v>0.26600000000000001</v>
      </c>
      <c r="F97">
        <v>0</v>
      </c>
    </row>
    <row r="98" spans="1:6" x14ac:dyDescent="0.25">
      <c r="A98">
        <v>1285</v>
      </c>
      <c r="B98" t="s">
        <v>327</v>
      </c>
      <c r="C98">
        <v>1285</v>
      </c>
      <c r="D98" t="s">
        <v>328</v>
      </c>
      <c r="E98">
        <v>0.17899999999999999</v>
      </c>
      <c r="F98">
        <v>0</v>
      </c>
    </row>
    <row r="99" spans="1:6" x14ac:dyDescent="0.25">
      <c r="A99">
        <v>1279</v>
      </c>
      <c r="B99" t="s">
        <v>329</v>
      </c>
      <c r="C99">
        <v>1279</v>
      </c>
      <c r="D99" t="s">
        <v>330</v>
      </c>
      <c r="E99">
        <v>0.17800000000000002</v>
      </c>
      <c r="F99">
        <v>0</v>
      </c>
    </row>
    <row r="100" spans="1:6" x14ac:dyDescent="0.25">
      <c r="A100">
        <v>1280</v>
      </c>
      <c r="B100" t="s">
        <v>331</v>
      </c>
      <c r="C100">
        <v>1280</v>
      </c>
      <c r="D100" t="s">
        <v>332</v>
      </c>
      <c r="E100">
        <v>0.17899999999999999</v>
      </c>
      <c r="F100">
        <v>0</v>
      </c>
    </row>
    <row r="101" spans="1:6" x14ac:dyDescent="0.25">
      <c r="A101">
        <v>1109</v>
      </c>
      <c r="B101" t="s">
        <v>333</v>
      </c>
      <c r="C101">
        <v>1109</v>
      </c>
      <c r="D101" t="s">
        <v>334</v>
      </c>
      <c r="E101">
        <v>0</v>
      </c>
      <c r="F101">
        <v>0</v>
      </c>
    </row>
    <row r="102" spans="1:6" x14ac:dyDescent="0.25">
      <c r="A102">
        <v>1254</v>
      </c>
      <c r="B102" t="s">
        <v>335</v>
      </c>
      <c r="C102">
        <v>1254</v>
      </c>
      <c r="D102" t="s">
        <v>336</v>
      </c>
      <c r="E102">
        <v>0.17899999999999999</v>
      </c>
      <c r="F102">
        <v>0</v>
      </c>
    </row>
    <row r="103" spans="1:6" x14ac:dyDescent="0.25">
      <c r="A103">
        <v>1132</v>
      </c>
      <c r="B103" t="s">
        <v>337</v>
      </c>
      <c r="C103">
        <v>1132</v>
      </c>
      <c r="D103" t="s">
        <v>338</v>
      </c>
      <c r="E103">
        <v>0.17899999999999999</v>
      </c>
      <c r="F103">
        <v>0</v>
      </c>
    </row>
    <row r="104" spans="1:6" x14ac:dyDescent="0.25">
      <c r="A104">
        <v>1004</v>
      </c>
      <c r="B104" t="s">
        <v>339</v>
      </c>
      <c r="C104">
        <v>1004</v>
      </c>
      <c r="D104" t="s">
        <v>340</v>
      </c>
      <c r="E104">
        <v>0.17899999999999999</v>
      </c>
      <c r="F104">
        <v>0</v>
      </c>
    </row>
    <row r="105" spans="1:6" x14ac:dyDescent="0.25">
      <c r="A105" s="34">
        <v>982</v>
      </c>
      <c r="B105" t="s">
        <v>341</v>
      </c>
      <c r="C105" t="s">
        <v>342</v>
      </c>
      <c r="D105" t="s">
        <v>343</v>
      </c>
      <c r="E105">
        <v>0.17899999999999999</v>
      </c>
      <c r="F105">
        <v>0</v>
      </c>
    </row>
    <row r="106" spans="1:6" x14ac:dyDescent="0.25">
      <c r="A106" s="34">
        <v>911</v>
      </c>
      <c r="B106" t="s">
        <v>344</v>
      </c>
      <c r="C106" t="s">
        <v>345</v>
      </c>
      <c r="D106" t="s">
        <v>346</v>
      </c>
      <c r="E106">
        <v>0</v>
      </c>
      <c r="F106">
        <v>0</v>
      </c>
    </row>
    <row r="107" spans="1:6" x14ac:dyDescent="0.25">
      <c r="A107" s="34">
        <v>709</v>
      </c>
      <c r="B107" t="s">
        <v>347</v>
      </c>
      <c r="C107" t="s">
        <v>348</v>
      </c>
      <c r="D107" t="s">
        <v>349</v>
      </c>
      <c r="E107">
        <v>0.214</v>
      </c>
      <c r="F107">
        <v>0</v>
      </c>
    </row>
    <row r="108" spans="1:6" x14ac:dyDescent="0.25">
      <c r="A108">
        <v>1248</v>
      </c>
      <c r="B108" t="s">
        <v>350</v>
      </c>
      <c r="C108">
        <v>1248</v>
      </c>
      <c r="D108" t="s">
        <v>351</v>
      </c>
      <c r="E108">
        <v>0.16600000000000001</v>
      </c>
      <c r="F108">
        <v>0</v>
      </c>
    </row>
    <row r="109" spans="1:6" x14ac:dyDescent="0.25">
      <c r="A109">
        <v>1278</v>
      </c>
      <c r="B109" t="s">
        <v>352</v>
      </c>
      <c r="C109">
        <v>1278</v>
      </c>
      <c r="D109" t="s">
        <v>353</v>
      </c>
      <c r="E109">
        <v>0.17800000000000002</v>
      </c>
      <c r="F109">
        <v>0</v>
      </c>
    </row>
    <row r="110" spans="1:6" x14ac:dyDescent="0.25">
      <c r="A110">
        <v>1252</v>
      </c>
      <c r="B110" t="s">
        <v>354</v>
      </c>
      <c r="C110">
        <v>1252</v>
      </c>
      <c r="D110" t="s">
        <v>355</v>
      </c>
      <c r="E110">
        <v>0</v>
      </c>
      <c r="F110">
        <v>0</v>
      </c>
    </row>
    <row r="111" spans="1:6" x14ac:dyDescent="0.25">
      <c r="A111">
        <v>1193</v>
      </c>
      <c r="B111" t="s">
        <v>356</v>
      </c>
      <c r="C111">
        <v>1193</v>
      </c>
      <c r="D111" t="s">
        <v>357</v>
      </c>
      <c r="E111">
        <v>0</v>
      </c>
      <c r="F111">
        <v>0</v>
      </c>
    </row>
    <row r="112" spans="1:6" x14ac:dyDescent="0.25">
      <c r="A112">
        <v>1201</v>
      </c>
      <c r="B112" t="s">
        <v>358</v>
      </c>
      <c r="C112">
        <v>1201</v>
      </c>
      <c r="D112" t="s">
        <v>359</v>
      </c>
      <c r="E112">
        <v>0</v>
      </c>
      <c r="F112">
        <v>0</v>
      </c>
    </row>
    <row r="113" spans="1:6" x14ac:dyDescent="0.25">
      <c r="A113">
        <v>1191</v>
      </c>
      <c r="B113" t="s">
        <v>360</v>
      </c>
      <c r="C113">
        <v>1191</v>
      </c>
      <c r="D113" t="s">
        <v>361</v>
      </c>
      <c r="E113">
        <v>0</v>
      </c>
      <c r="F113">
        <v>0</v>
      </c>
    </row>
    <row r="114" spans="1:6" x14ac:dyDescent="0.25">
      <c r="A114">
        <v>1229</v>
      </c>
      <c r="B114" t="s">
        <v>362</v>
      </c>
      <c r="C114">
        <v>1229</v>
      </c>
      <c r="D114" t="s">
        <v>363</v>
      </c>
      <c r="E114">
        <v>0</v>
      </c>
      <c r="F114">
        <v>0</v>
      </c>
    </row>
    <row r="115" spans="1:6" x14ac:dyDescent="0.25">
      <c r="A115">
        <v>1205</v>
      </c>
      <c r="B115" t="s">
        <v>364</v>
      </c>
      <c r="C115">
        <v>1205</v>
      </c>
      <c r="D115" t="s">
        <v>365</v>
      </c>
      <c r="E115">
        <v>0</v>
      </c>
      <c r="F115">
        <v>0</v>
      </c>
    </row>
    <row r="116" spans="1:6" x14ac:dyDescent="0.25">
      <c r="A116" s="34">
        <v>779</v>
      </c>
      <c r="B116" t="s">
        <v>366</v>
      </c>
      <c r="C116" t="s">
        <v>367</v>
      </c>
      <c r="D116" t="s">
        <v>368</v>
      </c>
      <c r="E116">
        <v>0.214</v>
      </c>
      <c r="F116">
        <v>0</v>
      </c>
    </row>
    <row r="117" spans="1:6" x14ac:dyDescent="0.25">
      <c r="A117" s="34">
        <v>311</v>
      </c>
      <c r="B117" t="s">
        <v>369</v>
      </c>
      <c r="C117" t="s">
        <v>370</v>
      </c>
      <c r="D117" t="s">
        <v>371</v>
      </c>
      <c r="E117">
        <v>0.17600000000000002</v>
      </c>
      <c r="F117">
        <v>0</v>
      </c>
    </row>
    <row r="118" spans="1:6" x14ac:dyDescent="0.25">
      <c r="A118" s="34">
        <v>317</v>
      </c>
      <c r="B118" t="s">
        <v>372</v>
      </c>
      <c r="C118" t="s">
        <v>373</v>
      </c>
      <c r="D118" t="s">
        <v>374</v>
      </c>
      <c r="E118">
        <v>0.16500000000000001</v>
      </c>
      <c r="F118">
        <v>0</v>
      </c>
    </row>
    <row r="119" spans="1:6" x14ac:dyDescent="0.25">
      <c r="A119">
        <v>1175</v>
      </c>
      <c r="B119" t="s">
        <v>375</v>
      </c>
      <c r="C119">
        <v>1175</v>
      </c>
      <c r="D119" t="s">
        <v>376</v>
      </c>
      <c r="E119">
        <v>0.214</v>
      </c>
      <c r="F119">
        <v>0</v>
      </c>
    </row>
    <row r="120" spans="1:6" x14ac:dyDescent="0.25">
      <c r="A120">
        <v>1172</v>
      </c>
      <c r="B120" t="s">
        <v>377</v>
      </c>
      <c r="C120">
        <v>1172</v>
      </c>
      <c r="D120" t="s">
        <v>378</v>
      </c>
      <c r="E120">
        <v>0.19600000000000001</v>
      </c>
      <c r="F120">
        <v>0</v>
      </c>
    </row>
    <row r="121" spans="1:6" x14ac:dyDescent="0.25">
      <c r="A121">
        <v>1250</v>
      </c>
      <c r="B121" t="s">
        <v>379</v>
      </c>
      <c r="C121">
        <v>1250</v>
      </c>
      <c r="D121" t="s">
        <v>380</v>
      </c>
      <c r="E121">
        <v>0.17800000000000002</v>
      </c>
      <c r="F121">
        <v>0</v>
      </c>
    </row>
    <row r="122" spans="1:6" x14ac:dyDescent="0.25">
      <c r="A122">
        <v>1255</v>
      </c>
      <c r="B122" t="s">
        <v>381</v>
      </c>
      <c r="C122">
        <v>1255</v>
      </c>
      <c r="D122" t="s">
        <v>382</v>
      </c>
      <c r="E122">
        <v>0.17800000000000002</v>
      </c>
      <c r="F122">
        <v>0</v>
      </c>
    </row>
    <row r="123" spans="1:6" x14ac:dyDescent="0.25">
      <c r="A123">
        <v>1297</v>
      </c>
      <c r="B123" t="s">
        <v>383</v>
      </c>
      <c r="C123">
        <v>1297</v>
      </c>
      <c r="D123" t="s">
        <v>384</v>
      </c>
      <c r="E123">
        <v>0.17899999999999999</v>
      </c>
      <c r="F123">
        <v>0</v>
      </c>
    </row>
    <row r="124" spans="1:6" x14ac:dyDescent="0.25">
      <c r="A124">
        <v>1312</v>
      </c>
      <c r="B124" t="s">
        <v>385</v>
      </c>
      <c r="C124">
        <v>1312</v>
      </c>
      <c r="D124" t="s">
        <v>386</v>
      </c>
      <c r="E124">
        <v>0.17800000000000002</v>
      </c>
      <c r="F124">
        <v>0</v>
      </c>
    </row>
    <row r="125" spans="1:6" x14ac:dyDescent="0.25">
      <c r="A125">
        <v>1281</v>
      </c>
      <c r="B125" t="s">
        <v>387</v>
      </c>
      <c r="C125">
        <v>1281</v>
      </c>
      <c r="D125" t="s">
        <v>388</v>
      </c>
      <c r="E125">
        <v>0.17800000000000002</v>
      </c>
      <c r="F125">
        <v>0</v>
      </c>
    </row>
    <row r="126" spans="1:6" x14ac:dyDescent="0.25">
      <c r="A126">
        <v>1154</v>
      </c>
      <c r="B126" t="s">
        <v>389</v>
      </c>
      <c r="C126">
        <v>1154</v>
      </c>
      <c r="D126" t="s">
        <v>390</v>
      </c>
      <c r="E126">
        <v>0.183</v>
      </c>
      <c r="F126">
        <v>0</v>
      </c>
    </row>
    <row r="127" spans="1:6" x14ac:dyDescent="0.25">
      <c r="A127" s="34">
        <v>811</v>
      </c>
      <c r="B127" t="s">
        <v>391</v>
      </c>
      <c r="C127" t="s">
        <v>392</v>
      </c>
      <c r="D127" t="s">
        <v>393</v>
      </c>
      <c r="E127">
        <v>0.214</v>
      </c>
      <c r="F127">
        <v>0</v>
      </c>
    </row>
    <row r="128" spans="1:6" x14ac:dyDescent="0.25">
      <c r="A128">
        <v>1048</v>
      </c>
      <c r="B128" t="s">
        <v>394</v>
      </c>
      <c r="C128">
        <v>1048</v>
      </c>
      <c r="D128" t="s">
        <v>395</v>
      </c>
      <c r="E128">
        <v>0</v>
      </c>
      <c r="F128">
        <v>0</v>
      </c>
    </row>
    <row r="129" spans="1:6" x14ac:dyDescent="0.25">
      <c r="A129" s="34">
        <v>797</v>
      </c>
      <c r="B129" t="s">
        <v>396</v>
      </c>
      <c r="C129" t="s">
        <v>397</v>
      </c>
      <c r="D129" t="s">
        <v>398</v>
      </c>
      <c r="E129">
        <v>0.107</v>
      </c>
      <c r="F129">
        <v>0</v>
      </c>
    </row>
    <row r="130" spans="1:6" x14ac:dyDescent="0.25">
      <c r="A130">
        <v>1288</v>
      </c>
      <c r="B130" t="s">
        <v>399</v>
      </c>
      <c r="C130">
        <v>1288</v>
      </c>
      <c r="D130" t="s">
        <v>400</v>
      </c>
      <c r="E130">
        <v>0.17899999999999999</v>
      </c>
      <c r="F130">
        <v>0</v>
      </c>
    </row>
    <row r="131" spans="1:6" x14ac:dyDescent="0.25">
      <c r="A131">
        <v>1289</v>
      </c>
      <c r="B131" t="s">
        <v>401</v>
      </c>
      <c r="C131">
        <v>1289</v>
      </c>
      <c r="D131" t="s">
        <v>402</v>
      </c>
      <c r="E131">
        <v>0.17899999999999999</v>
      </c>
      <c r="F131">
        <v>0</v>
      </c>
    </row>
    <row r="132" spans="1:6" x14ac:dyDescent="0.25">
      <c r="A132">
        <v>1093</v>
      </c>
      <c r="B132" t="s">
        <v>403</v>
      </c>
      <c r="C132">
        <v>1093</v>
      </c>
      <c r="D132" t="s">
        <v>404</v>
      </c>
      <c r="E132">
        <v>0.17899999999999999</v>
      </c>
      <c r="F132">
        <v>0</v>
      </c>
    </row>
    <row r="133" spans="1:6" x14ac:dyDescent="0.25">
      <c r="A133">
        <v>1142</v>
      </c>
      <c r="B133" t="s">
        <v>405</v>
      </c>
      <c r="C133">
        <v>1142</v>
      </c>
      <c r="D133" t="s">
        <v>406</v>
      </c>
      <c r="E133">
        <v>0.17899999999999999</v>
      </c>
      <c r="F133">
        <v>0</v>
      </c>
    </row>
    <row r="134" spans="1:6" x14ac:dyDescent="0.25">
      <c r="A134" s="34">
        <v>843</v>
      </c>
      <c r="B134" t="s">
        <v>407</v>
      </c>
      <c r="C134" t="s">
        <v>408</v>
      </c>
      <c r="D134" t="s">
        <v>409</v>
      </c>
      <c r="E134">
        <v>0.17899999999999999</v>
      </c>
      <c r="F134">
        <v>0</v>
      </c>
    </row>
    <row r="135" spans="1:6" x14ac:dyDescent="0.25">
      <c r="A135" s="34">
        <v>877</v>
      </c>
      <c r="B135" t="s">
        <v>410</v>
      </c>
      <c r="C135" t="s">
        <v>411</v>
      </c>
      <c r="D135" t="s">
        <v>412</v>
      </c>
      <c r="E135">
        <v>0.214</v>
      </c>
      <c r="F135">
        <v>0</v>
      </c>
    </row>
    <row r="136" spans="1:6" x14ac:dyDescent="0.25">
      <c r="A136">
        <v>1039</v>
      </c>
      <c r="B136" t="s">
        <v>413</v>
      </c>
      <c r="C136">
        <v>1039</v>
      </c>
      <c r="D136" t="s">
        <v>414</v>
      </c>
      <c r="E136">
        <v>0</v>
      </c>
      <c r="F136">
        <v>0</v>
      </c>
    </row>
    <row r="137" spans="1:6" x14ac:dyDescent="0.25">
      <c r="A137" s="34">
        <v>721</v>
      </c>
      <c r="B137" t="s">
        <v>415</v>
      </c>
      <c r="C137" t="s">
        <v>416</v>
      </c>
      <c r="D137" t="s">
        <v>417</v>
      </c>
      <c r="E137">
        <v>0.214</v>
      </c>
      <c r="F137">
        <v>0</v>
      </c>
    </row>
    <row r="138" spans="1:6" x14ac:dyDescent="0.25">
      <c r="A138" s="34">
        <v>922</v>
      </c>
      <c r="B138" t="s">
        <v>418</v>
      </c>
      <c r="C138" t="s">
        <v>419</v>
      </c>
      <c r="D138" t="s">
        <v>420</v>
      </c>
      <c r="E138">
        <v>0.16800000000000001</v>
      </c>
      <c r="F138">
        <v>0</v>
      </c>
    </row>
    <row r="139" spans="1:6" x14ac:dyDescent="0.25">
      <c r="A139" s="34">
        <v>921</v>
      </c>
      <c r="B139" t="s">
        <v>421</v>
      </c>
      <c r="C139" t="s">
        <v>422</v>
      </c>
      <c r="D139" t="s">
        <v>423</v>
      </c>
      <c r="E139">
        <v>0.16800000000000001</v>
      </c>
      <c r="F139">
        <v>0</v>
      </c>
    </row>
    <row r="140" spans="1:6" x14ac:dyDescent="0.25">
      <c r="A140" s="34">
        <v>945</v>
      </c>
      <c r="B140" t="s">
        <v>424</v>
      </c>
      <c r="C140" t="s">
        <v>425</v>
      </c>
      <c r="D140" t="s">
        <v>426</v>
      </c>
      <c r="E140">
        <v>0.17899999999999999</v>
      </c>
      <c r="F140">
        <v>0</v>
      </c>
    </row>
    <row r="141" spans="1:6" x14ac:dyDescent="0.25">
      <c r="A141" s="34">
        <v>319</v>
      </c>
      <c r="B141" t="s">
        <v>427</v>
      </c>
      <c r="C141" t="s">
        <v>428</v>
      </c>
      <c r="D141" t="s">
        <v>429</v>
      </c>
      <c r="E141">
        <v>0.18</v>
      </c>
      <c r="F141">
        <v>0</v>
      </c>
    </row>
    <row r="142" spans="1:6" x14ac:dyDescent="0.25">
      <c r="A142" s="34">
        <v>642</v>
      </c>
      <c r="B142" t="s">
        <v>430</v>
      </c>
      <c r="C142" t="s">
        <v>431</v>
      </c>
      <c r="D142" t="s">
        <v>432</v>
      </c>
      <c r="E142">
        <v>0.22</v>
      </c>
      <c r="F142">
        <v>0</v>
      </c>
    </row>
    <row r="143" spans="1:6" x14ac:dyDescent="0.25">
      <c r="A143" s="34">
        <v>329</v>
      </c>
      <c r="B143" t="s">
        <v>433</v>
      </c>
      <c r="C143" t="s">
        <v>434</v>
      </c>
      <c r="D143" t="s">
        <v>435</v>
      </c>
      <c r="E143">
        <v>0.214</v>
      </c>
      <c r="F143">
        <v>0</v>
      </c>
    </row>
    <row r="144" spans="1:6" x14ac:dyDescent="0.25">
      <c r="A144" s="34">
        <v>781</v>
      </c>
      <c r="B144" t="s">
        <v>436</v>
      </c>
      <c r="C144" t="s">
        <v>437</v>
      </c>
      <c r="D144" t="s">
        <v>438</v>
      </c>
      <c r="E144">
        <v>0.45</v>
      </c>
      <c r="F144">
        <v>50000</v>
      </c>
    </row>
    <row r="145" spans="1:6" x14ac:dyDescent="0.25">
      <c r="A145" s="34">
        <v>924</v>
      </c>
      <c r="B145" t="s">
        <v>439</v>
      </c>
      <c r="C145" t="s">
        <v>440</v>
      </c>
      <c r="D145" t="s">
        <v>441</v>
      </c>
      <c r="E145">
        <v>0.214</v>
      </c>
      <c r="F145">
        <v>0</v>
      </c>
    </row>
    <row r="146" spans="1:6" x14ac:dyDescent="0.25">
      <c r="A146" s="34">
        <v>766</v>
      </c>
      <c r="B146" t="s">
        <v>442</v>
      </c>
      <c r="C146" t="s">
        <v>443</v>
      </c>
      <c r="D146" t="s">
        <v>444</v>
      </c>
      <c r="E146">
        <v>0.214</v>
      </c>
      <c r="F146">
        <v>0</v>
      </c>
    </row>
    <row r="147" spans="1:6" x14ac:dyDescent="0.25">
      <c r="A147">
        <v>1153</v>
      </c>
      <c r="B147" t="s">
        <v>445</v>
      </c>
      <c r="C147">
        <v>1153</v>
      </c>
      <c r="D147" t="s">
        <v>446</v>
      </c>
      <c r="E147">
        <v>0.184</v>
      </c>
      <c r="F147">
        <v>0</v>
      </c>
    </row>
    <row r="148" spans="1:6" x14ac:dyDescent="0.25">
      <c r="A148" s="34">
        <v>824</v>
      </c>
      <c r="B148" t="s">
        <v>447</v>
      </c>
      <c r="C148" t="s">
        <v>448</v>
      </c>
      <c r="D148" t="s">
        <v>449</v>
      </c>
      <c r="E148">
        <v>0.17899999999999999</v>
      </c>
      <c r="F148">
        <v>0</v>
      </c>
    </row>
    <row r="149" spans="1:6" x14ac:dyDescent="0.25">
      <c r="A149" s="34">
        <v>866</v>
      </c>
      <c r="B149" t="s">
        <v>450</v>
      </c>
      <c r="C149" t="s">
        <v>451</v>
      </c>
      <c r="D149" t="s">
        <v>452</v>
      </c>
      <c r="E149">
        <v>0.17899999999999999</v>
      </c>
      <c r="F149">
        <v>0</v>
      </c>
    </row>
    <row r="150" spans="1:6" x14ac:dyDescent="0.25">
      <c r="A150">
        <v>1160</v>
      </c>
      <c r="B150" t="s">
        <v>453</v>
      </c>
      <c r="C150">
        <v>1160</v>
      </c>
      <c r="D150" t="s">
        <v>454</v>
      </c>
      <c r="E150">
        <v>0.17899999999999999</v>
      </c>
      <c r="F150">
        <v>0</v>
      </c>
    </row>
    <row r="151" spans="1:6" x14ac:dyDescent="0.25">
      <c r="A151">
        <v>1243</v>
      </c>
      <c r="B151" t="s">
        <v>455</v>
      </c>
      <c r="C151">
        <v>1243</v>
      </c>
      <c r="D151" t="s">
        <v>456</v>
      </c>
      <c r="E151">
        <v>0.17899999999999999</v>
      </c>
      <c r="F151">
        <v>0</v>
      </c>
    </row>
    <row r="152" spans="1:6" x14ac:dyDescent="0.25">
      <c r="A152">
        <v>1159</v>
      </c>
      <c r="B152" t="s">
        <v>457</v>
      </c>
      <c r="C152">
        <v>1159</v>
      </c>
      <c r="D152" t="s">
        <v>458</v>
      </c>
      <c r="E152">
        <v>0.17899999999999999</v>
      </c>
      <c r="F152">
        <v>0</v>
      </c>
    </row>
    <row r="153" spans="1:6" x14ac:dyDescent="0.25">
      <c r="A153">
        <v>1117</v>
      </c>
      <c r="B153" t="s">
        <v>459</v>
      </c>
      <c r="C153">
        <v>1117</v>
      </c>
      <c r="D153" t="s">
        <v>460</v>
      </c>
      <c r="E153">
        <v>0.17899999999999999</v>
      </c>
      <c r="F153">
        <v>0</v>
      </c>
    </row>
    <row r="154" spans="1:6" x14ac:dyDescent="0.25">
      <c r="A154" s="34">
        <v>830</v>
      </c>
      <c r="B154" t="s">
        <v>461</v>
      </c>
      <c r="C154" t="s">
        <v>462</v>
      </c>
      <c r="D154" t="s">
        <v>463</v>
      </c>
      <c r="E154">
        <v>0.17899999999999999</v>
      </c>
      <c r="F154">
        <v>0</v>
      </c>
    </row>
    <row r="155" spans="1:6" x14ac:dyDescent="0.25">
      <c r="A155">
        <v>1155</v>
      </c>
      <c r="B155" t="s">
        <v>464</v>
      </c>
      <c r="C155">
        <v>1155</v>
      </c>
      <c r="D155" t="s">
        <v>465</v>
      </c>
      <c r="E155">
        <v>0.17899999999999999</v>
      </c>
      <c r="F155">
        <v>0</v>
      </c>
    </row>
    <row r="156" spans="1:6" x14ac:dyDescent="0.25">
      <c r="A156">
        <v>1321</v>
      </c>
      <c r="B156" t="s">
        <v>466</v>
      </c>
      <c r="C156">
        <v>1321</v>
      </c>
      <c r="D156" t="s">
        <v>467</v>
      </c>
      <c r="E156">
        <v>0.17899999999999999</v>
      </c>
      <c r="F156">
        <v>0</v>
      </c>
    </row>
    <row r="157" spans="1:6" x14ac:dyDescent="0.25">
      <c r="A157">
        <v>1269</v>
      </c>
      <c r="B157" t="s">
        <v>468</v>
      </c>
      <c r="C157">
        <v>1269</v>
      </c>
      <c r="D157" t="s">
        <v>469</v>
      </c>
      <c r="E157">
        <v>0.17800000000000002</v>
      </c>
      <c r="F157">
        <v>0</v>
      </c>
    </row>
    <row r="158" spans="1:6" x14ac:dyDescent="0.25">
      <c r="A158" s="34">
        <v>946</v>
      </c>
      <c r="B158" t="s">
        <v>470</v>
      </c>
      <c r="C158" t="s">
        <v>471</v>
      </c>
      <c r="D158" t="s">
        <v>472</v>
      </c>
      <c r="E158">
        <v>0.17899999999999999</v>
      </c>
      <c r="F158">
        <v>0</v>
      </c>
    </row>
    <row r="159" spans="1:6" x14ac:dyDescent="0.25">
      <c r="A159" s="34">
        <v>63</v>
      </c>
      <c r="B159" t="s">
        <v>473</v>
      </c>
      <c r="C159" t="s">
        <v>474</v>
      </c>
      <c r="D159" t="s">
        <v>475</v>
      </c>
      <c r="E159">
        <v>0.21199999999999999</v>
      </c>
      <c r="F159">
        <v>0</v>
      </c>
    </row>
    <row r="160" spans="1:6" x14ac:dyDescent="0.25">
      <c r="A160" s="34">
        <v>321</v>
      </c>
      <c r="B160" t="s">
        <v>476</v>
      </c>
      <c r="C160" t="s">
        <v>477</v>
      </c>
      <c r="D160" t="s">
        <v>478</v>
      </c>
      <c r="E160">
        <v>0.19500000000000001</v>
      </c>
      <c r="F160">
        <v>0</v>
      </c>
    </row>
    <row r="161" spans="1:6" x14ac:dyDescent="0.25">
      <c r="A161">
        <v>1264</v>
      </c>
      <c r="B161" t="s">
        <v>479</v>
      </c>
      <c r="C161">
        <v>1264</v>
      </c>
      <c r="D161" t="s">
        <v>480</v>
      </c>
      <c r="E161">
        <v>0.17800000000000002</v>
      </c>
      <c r="F161">
        <v>0</v>
      </c>
    </row>
    <row r="162" spans="1:6" x14ac:dyDescent="0.25">
      <c r="A162">
        <v>1127</v>
      </c>
      <c r="B162" t="s">
        <v>481</v>
      </c>
      <c r="C162">
        <v>1127</v>
      </c>
      <c r="D162" t="s">
        <v>482</v>
      </c>
      <c r="E162">
        <v>0.217</v>
      </c>
      <c r="F162">
        <v>0</v>
      </c>
    </row>
    <row r="163" spans="1:6" x14ac:dyDescent="0.25">
      <c r="A163" s="34">
        <v>706</v>
      </c>
      <c r="B163" t="s">
        <v>483</v>
      </c>
      <c r="C163" t="s">
        <v>484</v>
      </c>
      <c r="D163" t="s">
        <v>485</v>
      </c>
      <c r="E163">
        <v>0.214</v>
      </c>
      <c r="F163">
        <v>0</v>
      </c>
    </row>
    <row r="164" spans="1:6" x14ac:dyDescent="0.25">
      <c r="A164" s="34">
        <v>777</v>
      </c>
      <c r="B164" t="s">
        <v>486</v>
      </c>
      <c r="C164" t="s">
        <v>487</v>
      </c>
      <c r="D164" t="s">
        <v>488</v>
      </c>
      <c r="E164">
        <v>0.16200000000000001</v>
      </c>
      <c r="F164">
        <v>0</v>
      </c>
    </row>
    <row r="165" spans="1:6" x14ac:dyDescent="0.25">
      <c r="A165" s="34">
        <v>1</v>
      </c>
      <c r="B165" t="s">
        <v>489</v>
      </c>
      <c r="C165" t="s">
        <v>490</v>
      </c>
      <c r="D165" t="s">
        <v>491</v>
      </c>
      <c r="E165">
        <v>0.17800000000000002</v>
      </c>
      <c r="F165">
        <v>0</v>
      </c>
    </row>
    <row r="166" spans="1:6" x14ac:dyDescent="0.25">
      <c r="A166">
        <v>1169</v>
      </c>
      <c r="B166" t="s">
        <v>492</v>
      </c>
      <c r="C166">
        <v>1169</v>
      </c>
      <c r="D166" t="s">
        <v>493</v>
      </c>
      <c r="E166">
        <v>0.25700000000000001</v>
      </c>
      <c r="F166">
        <v>0</v>
      </c>
    </row>
    <row r="167" spans="1:6" x14ac:dyDescent="0.25">
      <c r="A167" s="34">
        <v>995</v>
      </c>
      <c r="B167" t="s">
        <v>494</v>
      </c>
      <c r="C167" t="s">
        <v>495</v>
      </c>
      <c r="D167" t="s">
        <v>496</v>
      </c>
      <c r="E167">
        <v>0.17800000000000002</v>
      </c>
      <c r="F167">
        <v>0</v>
      </c>
    </row>
    <row r="168" spans="1:6" x14ac:dyDescent="0.25">
      <c r="A168" s="34">
        <v>994</v>
      </c>
      <c r="B168" t="s">
        <v>497</v>
      </c>
      <c r="C168" t="s">
        <v>498</v>
      </c>
      <c r="D168" t="s">
        <v>499</v>
      </c>
      <c r="E168">
        <v>0.17800000000000002</v>
      </c>
      <c r="F168">
        <v>0</v>
      </c>
    </row>
    <row r="169" spans="1:6" x14ac:dyDescent="0.25">
      <c r="A169">
        <v>1063</v>
      </c>
      <c r="B169" t="s">
        <v>500</v>
      </c>
      <c r="C169">
        <v>1063</v>
      </c>
      <c r="D169" t="s">
        <v>501</v>
      </c>
      <c r="E169">
        <v>0.17899999999999999</v>
      </c>
      <c r="F169">
        <v>0</v>
      </c>
    </row>
    <row r="170" spans="1:6" x14ac:dyDescent="0.25">
      <c r="A170">
        <v>1208</v>
      </c>
      <c r="B170" t="s">
        <v>502</v>
      </c>
      <c r="C170">
        <v>1208</v>
      </c>
      <c r="D170" t="s">
        <v>503</v>
      </c>
      <c r="E170">
        <v>0.16800000000000001</v>
      </c>
      <c r="F170">
        <v>0</v>
      </c>
    </row>
    <row r="171" spans="1:6" x14ac:dyDescent="0.25">
      <c r="A171" s="34">
        <v>303</v>
      </c>
      <c r="B171" t="s">
        <v>504</v>
      </c>
      <c r="C171" t="s">
        <v>505</v>
      </c>
      <c r="D171" t="s">
        <v>506</v>
      </c>
      <c r="E171">
        <v>0.15</v>
      </c>
      <c r="F171">
        <v>0</v>
      </c>
    </row>
    <row r="172" spans="1:6" x14ac:dyDescent="0.25">
      <c r="A172" s="34">
        <v>649</v>
      </c>
      <c r="B172" t="s">
        <v>507</v>
      </c>
      <c r="C172" t="s">
        <v>508</v>
      </c>
      <c r="D172" t="s">
        <v>509</v>
      </c>
      <c r="E172">
        <v>0.18899999999999997</v>
      </c>
      <c r="F172">
        <v>0</v>
      </c>
    </row>
    <row r="173" spans="1:6" x14ac:dyDescent="0.25">
      <c r="A173" s="34">
        <v>325</v>
      </c>
      <c r="B173" t="s">
        <v>510</v>
      </c>
      <c r="C173" t="s">
        <v>511</v>
      </c>
      <c r="D173" t="s">
        <v>512</v>
      </c>
      <c r="E173">
        <v>0.17</v>
      </c>
      <c r="F173">
        <v>0</v>
      </c>
    </row>
    <row r="174" spans="1:6" x14ac:dyDescent="0.25">
      <c r="A174">
        <v>1224</v>
      </c>
      <c r="B174" t="s">
        <v>513</v>
      </c>
      <c r="C174">
        <v>1224</v>
      </c>
      <c r="D174" t="s">
        <v>514</v>
      </c>
      <c r="E174">
        <v>0.23600000000000002</v>
      </c>
      <c r="F174">
        <v>0</v>
      </c>
    </row>
    <row r="175" spans="1:6" x14ac:dyDescent="0.25">
      <c r="A175" s="34">
        <v>761</v>
      </c>
      <c r="B175" t="s">
        <v>515</v>
      </c>
      <c r="C175" t="s">
        <v>516</v>
      </c>
      <c r="D175" t="s">
        <v>517</v>
      </c>
      <c r="E175">
        <v>0.214</v>
      </c>
      <c r="F175">
        <v>0</v>
      </c>
    </row>
    <row r="176" spans="1:6" x14ac:dyDescent="0.25">
      <c r="A176" s="34">
        <v>748</v>
      </c>
      <c r="B176" t="s">
        <v>518</v>
      </c>
      <c r="C176" t="s">
        <v>519</v>
      </c>
      <c r="D176" t="s">
        <v>520</v>
      </c>
      <c r="E176">
        <v>0.214</v>
      </c>
      <c r="F176">
        <v>0</v>
      </c>
    </row>
    <row r="177" spans="1:6" x14ac:dyDescent="0.25">
      <c r="A177">
        <v>1087</v>
      </c>
      <c r="B177" t="s">
        <v>521</v>
      </c>
      <c r="C177">
        <v>1087</v>
      </c>
      <c r="D177">
        <v>0</v>
      </c>
      <c r="E177">
        <v>0</v>
      </c>
      <c r="F177">
        <v>0</v>
      </c>
    </row>
    <row r="178" spans="1:6" x14ac:dyDescent="0.25">
      <c r="A178" s="34">
        <v>700</v>
      </c>
      <c r="B178" t="s">
        <v>522</v>
      </c>
      <c r="C178" t="s">
        <v>523</v>
      </c>
      <c r="D178" t="s">
        <v>524</v>
      </c>
      <c r="E178">
        <v>0.16300000000000001</v>
      </c>
      <c r="F178">
        <v>0</v>
      </c>
    </row>
    <row r="179" spans="1:6" x14ac:dyDescent="0.25">
      <c r="A179">
        <v>1192</v>
      </c>
      <c r="B179" t="s">
        <v>525</v>
      </c>
      <c r="C179">
        <v>1192</v>
      </c>
      <c r="D179" t="s">
        <v>526</v>
      </c>
      <c r="E179">
        <v>0.17899999999999999</v>
      </c>
      <c r="F179">
        <v>0</v>
      </c>
    </row>
    <row r="180" spans="1:6" x14ac:dyDescent="0.25">
      <c r="A180">
        <v>1210</v>
      </c>
      <c r="B180" t="s">
        <v>527</v>
      </c>
      <c r="C180">
        <v>1210</v>
      </c>
      <c r="D180" t="s">
        <v>528</v>
      </c>
      <c r="E180">
        <v>0.17899999999999999</v>
      </c>
      <c r="F180">
        <v>0</v>
      </c>
    </row>
    <row r="181" spans="1:6" x14ac:dyDescent="0.25">
      <c r="A181" s="34">
        <v>908</v>
      </c>
      <c r="B181" t="s">
        <v>529</v>
      </c>
      <c r="C181" t="s">
        <v>530</v>
      </c>
      <c r="D181" t="s">
        <v>531</v>
      </c>
      <c r="E181">
        <v>0.17899999999999999</v>
      </c>
      <c r="F181">
        <v>0</v>
      </c>
    </row>
    <row r="182" spans="1:6" x14ac:dyDescent="0.25">
      <c r="A182">
        <v>1027</v>
      </c>
      <c r="B182" t="s">
        <v>532</v>
      </c>
      <c r="C182">
        <v>1027</v>
      </c>
      <c r="D182" t="s">
        <v>533</v>
      </c>
      <c r="E182">
        <v>0.17899999999999999</v>
      </c>
      <c r="F182">
        <v>0</v>
      </c>
    </row>
    <row r="183" spans="1:6" x14ac:dyDescent="0.25">
      <c r="A183" s="34">
        <v>822</v>
      </c>
      <c r="B183" t="s">
        <v>534</v>
      </c>
      <c r="C183" t="s">
        <v>535</v>
      </c>
      <c r="D183" t="s">
        <v>536</v>
      </c>
      <c r="E183">
        <v>0.17899999999999999</v>
      </c>
      <c r="F183">
        <v>0</v>
      </c>
    </row>
    <row r="184" spans="1:6" x14ac:dyDescent="0.25">
      <c r="A184">
        <v>1204</v>
      </c>
      <c r="B184" t="s">
        <v>537</v>
      </c>
      <c r="C184">
        <v>1204</v>
      </c>
      <c r="D184" t="s">
        <v>538</v>
      </c>
      <c r="E184">
        <v>0.17899999999999999</v>
      </c>
      <c r="F184">
        <v>0</v>
      </c>
    </row>
    <row r="185" spans="1:6" x14ac:dyDescent="0.25">
      <c r="A185" s="34">
        <v>937</v>
      </c>
      <c r="B185" t="s">
        <v>539</v>
      </c>
      <c r="C185" t="s">
        <v>540</v>
      </c>
      <c r="D185" t="s">
        <v>541</v>
      </c>
      <c r="E185">
        <v>0.16800000000000001</v>
      </c>
      <c r="F185">
        <v>0</v>
      </c>
    </row>
    <row r="186" spans="1:6" x14ac:dyDescent="0.25">
      <c r="A186" s="34">
        <v>910</v>
      </c>
      <c r="B186" t="s">
        <v>542</v>
      </c>
      <c r="C186" t="s">
        <v>543</v>
      </c>
      <c r="D186" t="s">
        <v>544</v>
      </c>
      <c r="E186">
        <v>0.17899999999999999</v>
      </c>
      <c r="F186">
        <v>0</v>
      </c>
    </row>
    <row r="187" spans="1:6" x14ac:dyDescent="0.25">
      <c r="A187">
        <v>1023</v>
      </c>
      <c r="B187" t="s">
        <v>545</v>
      </c>
      <c r="C187">
        <v>1023</v>
      </c>
      <c r="D187" t="s">
        <v>546</v>
      </c>
      <c r="E187">
        <v>0.17899999999999999</v>
      </c>
      <c r="F187">
        <v>0</v>
      </c>
    </row>
    <row r="188" spans="1:6" x14ac:dyDescent="0.25">
      <c r="A188" s="34">
        <v>662</v>
      </c>
      <c r="B188" t="s">
        <v>547</v>
      </c>
      <c r="C188" t="s">
        <v>548</v>
      </c>
      <c r="D188" t="s">
        <v>549</v>
      </c>
      <c r="E188">
        <v>0.17800000000000002</v>
      </c>
      <c r="F188">
        <v>0</v>
      </c>
    </row>
    <row r="189" spans="1:6" x14ac:dyDescent="0.25">
      <c r="A189" s="34">
        <v>772</v>
      </c>
      <c r="B189" t="s">
        <v>550</v>
      </c>
      <c r="C189" t="s">
        <v>551</v>
      </c>
      <c r="D189" t="s">
        <v>552</v>
      </c>
      <c r="E189">
        <v>0.214</v>
      </c>
      <c r="F189">
        <v>0</v>
      </c>
    </row>
    <row r="190" spans="1:6" x14ac:dyDescent="0.25">
      <c r="A190" s="34">
        <v>713</v>
      </c>
      <c r="B190" t="s">
        <v>553</v>
      </c>
      <c r="C190" t="s">
        <v>554</v>
      </c>
      <c r="D190" t="s">
        <v>555</v>
      </c>
      <c r="E190">
        <v>0.21199999999999999</v>
      </c>
      <c r="F190">
        <v>0</v>
      </c>
    </row>
    <row r="191" spans="1:6" x14ac:dyDescent="0.25">
      <c r="A191" s="34">
        <v>685</v>
      </c>
      <c r="B191" t="s">
        <v>556</v>
      </c>
      <c r="C191" t="s">
        <v>557</v>
      </c>
      <c r="D191" t="s">
        <v>558</v>
      </c>
      <c r="E191">
        <v>0.214</v>
      </c>
      <c r="F191">
        <v>0</v>
      </c>
    </row>
    <row r="192" spans="1:6" x14ac:dyDescent="0.25">
      <c r="A192" s="34">
        <v>736</v>
      </c>
      <c r="B192" t="s">
        <v>559</v>
      </c>
      <c r="C192" t="s">
        <v>560</v>
      </c>
      <c r="D192" t="s">
        <v>561</v>
      </c>
      <c r="E192">
        <v>0.214</v>
      </c>
      <c r="F192">
        <v>0</v>
      </c>
    </row>
    <row r="193" spans="1:6" x14ac:dyDescent="0.25">
      <c r="A193" s="34">
        <v>832</v>
      </c>
      <c r="B193" t="s">
        <v>562</v>
      </c>
      <c r="C193" t="s">
        <v>563</v>
      </c>
      <c r="D193" t="s">
        <v>564</v>
      </c>
      <c r="E193">
        <v>0.17899999999999999</v>
      </c>
      <c r="F193">
        <v>0</v>
      </c>
    </row>
    <row r="194" spans="1:6" x14ac:dyDescent="0.25">
      <c r="A194">
        <v>1200</v>
      </c>
      <c r="B194" t="s">
        <v>565</v>
      </c>
      <c r="C194">
        <v>1200</v>
      </c>
      <c r="D194" t="s">
        <v>566</v>
      </c>
      <c r="E194">
        <v>0.214</v>
      </c>
      <c r="F194">
        <v>0</v>
      </c>
    </row>
    <row r="195" spans="1:6" x14ac:dyDescent="0.25">
      <c r="A195" s="34">
        <v>989</v>
      </c>
      <c r="B195" t="s">
        <v>567</v>
      </c>
      <c r="C195" t="s">
        <v>568</v>
      </c>
      <c r="D195" t="s">
        <v>569</v>
      </c>
      <c r="E195">
        <v>0.214</v>
      </c>
      <c r="F195">
        <v>0</v>
      </c>
    </row>
    <row r="196" spans="1:6" x14ac:dyDescent="0.25">
      <c r="A196" s="34">
        <v>338</v>
      </c>
      <c r="B196" t="s">
        <v>570</v>
      </c>
      <c r="C196" t="s">
        <v>571</v>
      </c>
      <c r="D196" t="s">
        <v>572</v>
      </c>
      <c r="E196">
        <v>0.214</v>
      </c>
      <c r="F196">
        <v>0</v>
      </c>
    </row>
    <row r="197" spans="1:6" x14ac:dyDescent="0.25">
      <c r="A197">
        <v>1323</v>
      </c>
      <c r="B197" t="s">
        <v>1553</v>
      </c>
      <c r="C197">
        <v>1323</v>
      </c>
      <c r="D197" t="s">
        <v>1554</v>
      </c>
      <c r="E197">
        <v>0.17899999999999999</v>
      </c>
      <c r="F197">
        <v>0</v>
      </c>
    </row>
    <row r="198" spans="1:6" x14ac:dyDescent="0.25">
      <c r="A198">
        <v>1343</v>
      </c>
      <c r="B198" t="s">
        <v>573</v>
      </c>
      <c r="C198">
        <v>1343</v>
      </c>
      <c r="D198" t="s">
        <v>574</v>
      </c>
      <c r="E198">
        <v>0</v>
      </c>
      <c r="F198">
        <v>0</v>
      </c>
    </row>
    <row r="199" spans="1:6" x14ac:dyDescent="0.25">
      <c r="A199">
        <v>1290</v>
      </c>
      <c r="B199" t="s">
        <v>575</v>
      </c>
      <c r="C199">
        <v>1290</v>
      </c>
      <c r="D199" t="s">
        <v>576</v>
      </c>
      <c r="E199">
        <v>0.17800000000000002</v>
      </c>
      <c r="F199">
        <v>0</v>
      </c>
    </row>
    <row r="200" spans="1:6" x14ac:dyDescent="0.25">
      <c r="A200">
        <v>1298</v>
      </c>
      <c r="B200" t="s">
        <v>577</v>
      </c>
      <c r="C200">
        <v>1298</v>
      </c>
      <c r="D200" t="s">
        <v>578</v>
      </c>
      <c r="E200">
        <v>0.17800000000000002</v>
      </c>
      <c r="F200">
        <v>0</v>
      </c>
    </row>
    <row r="201" spans="1:6" x14ac:dyDescent="0.25">
      <c r="A201" s="34">
        <v>913</v>
      </c>
      <c r="B201" t="s">
        <v>579</v>
      </c>
      <c r="C201" t="s">
        <v>580</v>
      </c>
      <c r="D201" t="s">
        <v>581</v>
      </c>
      <c r="E201">
        <v>0</v>
      </c>
      <c r="F201">
        <v>0</v>
      </c>
    </row>
    <row r="202" spans="1:6" x14ac:dyDescent="0.25">
      <c r="A202">
        <v>1333</v>
      </c>
      <c r="B202" t="s">
        <v>582</v>
      </c>
      <c r="C202">
        <v>1333</v>
      </c>
      <c r="D202" t="s">
        <v>583</v>
      </c>
      <c r="E202">
        <v>0.17800000000000002</v>
      </c>
      <c r="F202">
        <v>0</v>
      </c>
    </row>
    <row r="203" spans="1:6" x14ac:dyDescent="0.25">
      <c r="A203">
        <v>1095</v>
      </c>
      <c r="B203" t="s">
        <v>584</v>
      </c>
      <c r="C203">
        <v>1095</v>
      </c>
      <c r="D203" t="s">
        <v>585</v>
      </c>
      <c r="E203">
        <v>0</v>
      </c>
      <c r="F203">
        <v>0</v>
      </c>
    </row>
    <row r="204" spans="1:6" x14ac:dyDescent="0.25">
      <c r="A204">
        <v>1171</v>
      </c>
      <c r="B204" t="s">
        <v>586</v>
      </c>
      <c r="C204">
        <v>1171</v>
      </c>
      <c r="D204" t="s">
        <v>587</v>
      </c>
      <c r="E204">
        <v>0</v>
      </c>
      <c r="F204">
        <v>0</v>
      </c>
    </row>
    <row r="205" spans="1:6" x14ac:dyDescent="0.25">
      <c r="A205" s="34">
        <v>650</v>
      </c>
      <c r="B205" t="s">
        <v>588</v>
      </c>
      <c r="C205" t="s">
        <v>589</v>
      </c>
      <c r="D205" t="s">
        <v>590</v>
      </c>
      <c r="E205">
        <v>0.20600000000000002</v>
      </c>
      <c r="F205">
        <v>0</v>
      </c>
    </row>
    <row r="206" spans="1:6" x14ac:dyDescent="0.25">
      <c r="A206">
        <v>1305</v>
      </c>
      <c r="B206" t="s">
        <v>591</v>
      </c>
      <c r="C206">
        <v>1305</v>
      </c>
      <c r="D206" t="s">
        <v>592</v>
      </c>
      <c r="E206">
        <v>0.17899999999999999</v>
      </c>
      <c r="F206">
        <v>0</v>
      </c>
    </row>
    <row r="207" spans="1:6" x14ac:dyDescent="0.25">
      <c r="A207">
        <v>1216</v>
      </c>
      <c r="B207" t="s">
        <v>593</v>
      </c>
      <c r="C207">
        <v>1216</v>
      </c>
      <c r="D207" t="s">
        <v>594</v>
      </c>
      <c r="E207">
        <v>0.17899999999999999</v>
      </c>
      <c r="F207">
        <v>0</v>
      </c>
    </row>
    <row r="208" spans="1:6" x14ac:dyDescent="0.25">
      <c r="A208">
        <v>1203</v>
      </c>
      <c r="B208" t="s">
        <v>595</v>
      </c>
      <c r="C208">
        <v>1203</v>
      </c>
      <c r="D208" t="s">
        <v>596</v>
      </c>
      <c r="E208">
        <v>0.22800000000000001</v>
      </c>
      <c r="F208">
        <v>0</v>
      </c>
    </row>
    <row r="209" spans="1:6" x14ac:dyDescent="0.25">
      <c r="A209" s="34">
        <v>77</v>
      </c>
      <c r="B209" t="s">
        <v>597</v>
      </c>
      <c r="C209" t="s">
        <v>598</v>
      </c>
      <c r="D209" t="s">
        <v>599</v>
      </c>
      <c r="E209">
        <v>0.251</v>
      </c>
      <c r="F209">
        <v>0</v>
      </c>
    </row>
    <row r="210" spans="1:6" x14ac:dyDescent="0.25">
      <c r="A210">
        <v>1223</v>
      </c>
      <c r="B210" t="s">
        <v>600</v>
      </c>
      <c r="C210">
        <v>1223</v>
      </c>
      <c r="D210" t="s">
        <v>601</v>
      </c>
      <c r="E210">
        <v>0.17899999999999999</v>
      </c>
      <c r="F210">
        <v>0</v>
      </c>
    </row>
    <row r="211" spans="1:6" x14ac:dyDescent="0.25">
      <c r="A211">
        <v>1218</v>
      </c>
      <c r="B211" t="s">
        <v>602</v>
      </c>
      <c r="C211">
        <v>1218</v>
      </c>
      <c r="D211" t="s">
        <v>603</v>
      </c>
      <c r="E211">
        <v>0.17899999999999999</v>
      </c>
      <c r="F211">
        <v>0</v>
      </c>
    </row>
    <row r="212" spans="1:6" x14ac:dyDescent="0.25">
      <c r="A212">
        <v>1219</v>
      </c>
      <c r="B212" t="s">
        <v>604</v>
      </c>
      <c r="C212">
        <v>1219</v>
      </c>
      <c r="D212" t="s">
        <v>605</v>
      </c>
      <c r="E212">
        <v>0.17899999999999999</v>
      </c>
      <c r="F212">
        <v>0</v>
      </c>
    </row>
    <row r="213" spans="1:6" x14ac:dyDescent="0.25">
      <c r="A213">
        <v>1085</v>
      </c>
      <c r="B213" t="s">
        <v>606</v>
      </c>
      <c r="C213">
        <v>1085</v>
      </c>
      <c r="D213" t="s">
        <v>607</v>
      </c>
      <c r="E213">
        <v>0.17899999999999999</v>
      </c>
      <c r="F213">
        <v>0</v>
      </c>
    </row>
    <row r="214" spans="1:6" x14ac:dyDescent="0.25">
      <c r="A214" s="34">
        <v>670</v>
      </c>
      <c r="B214" t="s">
        <v>608</v>
      </c>
      <c r="C214" t="s">
        <v>609</v>
      </c>
      <c r="D214" t="s">
        <v>610</v>
      </c>
      <c r="E214">
        <v>0.17899999999999999</v>
      </c>
      <c r="F214">
        <v>0</v>
      </c>
    </row>
    <row r="215" spans="1:6" x14ac:dyDescent="0.25">
      <c r="A215">
        <v>1220</v>
      </c>
      <c r="B215" t="s">
        <v>611</v>
      </c>
      <c r="C215">
        <v>1220</v>
      </c>
      <c r="D215" t="s">
        <v>612</v>
      </c>
      <c r="E215">
        <v>0.17899999999999999</v>
      </c>
      <c r="F215">
        <v>0</v>
      </c>
    </row>
    <row r="216" spans="1:6" x14ac:dyDescent="0.25">
      <c r="A216">
        <v>1222</v>
      </c>
      <c r="B216" t="s">
        <v>613</v>
      </c>
      <c r="C216">
        <v>1222</v>
      </c>
      <c r="D216" t="s">
        <v>614</v>
      </c>
      <c r="E216">
        <v>0.17899999999999999</v>
      </c>
      <c r="F216">
        <v>0</v>
      </c>
    </row>
    <row r="217" spans="1:6" x14ac:dyDescent="0.25">
      <c r="A217">
        <v>1087</v>
      </c>
      <c r="B217" t="s">
        <v>615</v>
      </c>
      <c r="C217">
        <v>1087</v>
      </c>
      <c r="D217">
        <v>0</v>
      </c>
      <c r="E217">
        <v>0</v>
      </c>
      <c r="F217">
        <v>0</v>
      </c>
    </row>
    <row r="218" spans="1:6" x14ac:dyDescent="0.25">
      <c r="A218">
        <v>1088</v>
      </c>
      <c r="B218" t="s">
        <v>616</v>
      </c>
      <c r="C218">
        <v>1088</v>
      </c>
      <c r="D218" t="s">
        <v>617</v>
      </c>
      <c r="E218">
        <v>0.17899999999999999</v>
      </c>
      <c r="F218">
        <v>0</v>
      </c>
    </row>
    <row r="219" spans="1:6" x14ac:dyDescent="0.25">
      <c r="A219">
        <v>1221</v>
      </c>
      <c r="B219" t="s">
        <v>618</v>
      </c>
      <c r="C219">
        <v>1221</v>
      </c>
      <c r="D219" t="s">
        <v>619</v>
      </c>
      <c r="E219">
        <v>0.17899999999999999</v>
      </c>
      <c r="F219">
        <v>0</v>
      </c>
    </row>
    <row r="220" spans="1:6" x14ac:dyDescent="0.25">
      <c r="A220" s="34">
        <v>760</v>
      </c>
      <c r="B220" t="s">
        <v>620</v>
      </c>
      <c r="C220" t="s">
        <v>621</v>
      </c>
      <c r="D220" t="s">
        <v>622</v>
      </c>
      <c r="E220">
        <v>0.214</v>
      </c>
      <c r="F220">
        <v>0</v>
      </c>
    </row>
    <row r="221" spans="1:6" x14ac:dyDescent="0.25">
      <c r="A221" s="34">
        <v>758</v>
      </c>
      <c r="B221" t="s">
        <v>623</v>
      </c>
      <c r="C221" t="s">
        <v>624</v>
      </c>
      <c r="D221" t="s">
        <v>625</v>
      </c>
      <c r="E221">
        <v>0.214</v>
      </c>
      <c r="F221">
        <v>0</v>
      </c>
    </row>
    <row r="222" spans="1:6" x14ac:dyDescent="0.25">
      <c r="A222">
        <v>1119</v>
      </c>
      <c r="B222" t="s">
        <v>626</v>
      </c>
      <c r="C222">
        <v>1119</v>
      </c>
      <c r="D222" t="s">
        <v>627</v>
      </c>
      <c r="E222">
        <v>0.17899999999999999</v>
      </c>
      <c r="F222">
        <v>0</v>
      </c>
    </row>
    <row r="223" spans="1:6" x14ac:dyDescent="0.25">
      <c r="A223" s="34">
        <v>71</v>
      </c>
      <c r="B223" t="s">
        <v>628</v>
      </c>
      <c r="C223" t="s">
        <v>629</v>
      </c>
      <c r="D223" t="s">
        <v>630</v>
      </c>
      <c r="E223">
        <v>0.126</v>
      </c>
      <c r="F223">
        <v>0</v>
      </c>
    </row>
    <row r="224" spans="1:6" x14ac:dyDescent="0.25">
      <c r="A224" s="34">
        <v>616</v>
      </c>
      <c r="B224" t="s">
        <v>631</v>
      </c>
      <c r="C224" t="s">
        <v>632</v>
      </c>
      <c r="D224" t="s">
        <v>633</v>
      </c>
      <c r="E224">
        <v>0.17899999999999999</v>
      </c>
      <c r="F224">
        <v>0</v>
      </c>
    </row>
    <row r="225" spans="1:6" x14ac:dyDescent="0.25">
      <c r="A225" s="34">
        <v>909</v>
      </c>
      <c r="B225" t="s">
        <v>634</v>
      </c>
      <c r="C225" t="s">
        <v>635</v>
      </c>
      <c r="D225" t="s">
        <v>636</v>
      </c>
      <c r="E225">
        <v>0.17899999999999999</v>
      </c>
      <c r="F225">
        <v>0</v>
      </c>
    </row>
    <row r="226" spans="1:6" x14ac:dyDescent="0.25">
      <c r="A226" s="34">
        <v>645</v>
      </c>
      <c r="B226" t="s">
        <v>637</v>
      </c>
      <c r="C226" t="s">
        <v>638</v>
      </c>
      <c r="D226" t="s">
        <v>639</v>
      </c>
      <c r="E226">
        <v>0.17899999999999999</v>
      </c>
      <c r="F226">
        <v>0</v>
      </c>
    </row>
    <row r="227" spans="1:6" x14ac:dyDescent="0.25">
      <c r="A227" s="34">
        <v>712</v>
      </c>
      <c r="B227" t="s">
        <v>640</v>
      </c>
      <c r="C227" t="s">
        <v>641</v>
      </c>
      <c r="D227" t="s">
        <v>642</v>
      </c>
      <c r="E227">
        <v>0.214</v>
      </c>
      <c r="F227">
        <v>0</v>
      </c>
    </row>
    <row r="228" spans="1:6" x14ac:dyDescent="0.25">
      <c r="A228" s="34">
        <v>950</v>
      </c>
      <c r="B228" t="s">
        <v>643</v>
      </c>
      <c r="C228" t="s">
        <v>644</v>
      </c>
      <c r="D228" t="s">
        <v>645</v>
      </c>
      <c r="E228">
        <v>0.255</v>
      </c>
      <c r="F228">
        <v>0</v>
      </c>
    </row>
    <row r="229" spans="1:6" x14ac:dyDescent="0.25">
      <c r="A229" s="34">
        <v>917</v>
      </c>
      <c r="B229" t="s">
        <v>646</v>
      </c>
      <c r="C229" t="s">
        <v>647</v>
      </c>
      <c r="D229" t="s">
        <v>648</v>
      </c>
      <c r="E229">
        <v>0.17899999999999999</v>
      </c>
      <c r="F229">
        <v>0</v>
      </c>
    </row>
    <row r="230" spans="1:6" x14ac:dyDescent="0.25">
      <c r="A230" s="34">
        <v>334</v>
      </c>
      <c r="B230" t="s">
        <v>649</v>
      </c>
      <c r="C230" t="s">
        <v>650</v>
      </c>
      <c r="D230" t="s">
        <v>651</v>
      </c>
      <c r="E230">
        <v>0.214</v>
      </c>
      <c r="F230">
        <v>0</v>
      </c>
    </row>
    <row r="231" spans="1:6" x14ac:dyDescent="0.25">
      <c r="A231" s="34">
        <v>79</v>
      </c>
      <c r="B231" t="s">
        <v>652</v>
      </c>
      <c r="C231" t="s">
        <v>653</v>
      </c>
      <c r="D231" t="s">
        <v>654</v>
      </c>
      <c r="E231">
        <v>0.159</v>
      </c>
      <c r="F231">
        <v>0</v>
      </c>
    </row>
    <row r="232" spans="1:6" x14ac:dyDescent="0.25">
      <c r="A232">
        <v>1161</v>
      </c>
      <c r="B232" t="s">
        <v>655</v>
      </c>
      <c r="C232">
        <v>1161</v>
      </c>
      <c r="D232" t="s">
        <v>656</v>
      </c>
      <c r="E232">
        <v>0.214</v>
      </c>
      <c r="F232">
        <v>0</v>
      </c>
    </row>
    <row r="233" spans="1:6" x14ac:dyDescent="0.25">
      <c r="A233">
        <v>1150</v>
      </c>
      <c r="B233" t="s">
        <v>657</v>
      </c>
      <c r="C233">
        <v>1150</v>
      </c>
      <c r="D233" t="s">
        <v>658</v>
      </c>
      <c r="E233">
        <v>0.25600000000000001</v>
      </c>
      <c r="F233">
        <v>4400</v>
      </c>
    </row>
    <row r="234" spans="1:6" x14ac:dyDescent="0.25">
      <c r="A234" s="34">
        <v>857</v>
      </c>
      <c r="B234" t="s">
        <v>659</v>
      </c>
      <c r="C234" t="s">
        <v>660</v>
      </c>
      <c r="D234" t="s">
        <v>661</v>
      </c>
      <c r="E234">
        <v>0.16800000000000001</v>
      </c>
      <c r="F234">
        <v>0</v>
      </c>
    </row>
    <row r="235" spans="1:6" x14ac:dyDescent="0.25">
      <c r="A235" s="34">
        <v>612</v>
      </c>
      <c r="B235" t="s">
        <v>662</v>
      </c>
      <c r="C235" t="s">
        <v>663</v>
      </c>
      <c r="D235" t="s">
        <v>664</v>
      </c>
      <c r="E235">
        <v>0.214</v>
      </c>
      <c r="F235">
        <v>0</v>
      </c>
    </row>
    <row r="236" spans="1:6" x14ac:dyDescent="0.25">
      <c r="A236" s="34">
        <v>935</v>
      </c>
      <c r="B236" t="s">
        <v>665</v>
      </c>
      <c r="C236" t="s">
        <v>666</v>
      </c>
      <c r="D236" t="s">
        <v>667</v>
      </c>
      <c r="E236">
        <v>0.16800000000000001</v>
      </c>
      <c r="F236">
        <v>0</v>
      </c>
    </row>
    <row r="237" spans="1:6" x14ac:dyDescent="0.25">
      <c r="A237">
        <v>1261</v>
      </c>
      <c r="B237" t="s">
        <v>668</v>
      </c>
      <c r="C237">
        <v>1261</v>
      </c>
      <c r="D237" t="s">
        <v>669</v>
      </c>
      <c r="E237">
        <v>0.214</v>
      </c>
      <c r="F237">
        <v>0</v>
      </c>
    </row>
    <row r="238" spans="1:6" x14ac:dyDescent="0.25">
      <c r="A238" s="34">
        <v>947</v>
      </c>
      <c r="B238" t="s">
        <v>670</v>
      </c>
      <c r="C238" t="s">
        <v>671</v>
      </c>
      <c r="D238" t="s">
        <v>672</v>
      </c>
      <c r="E238">
        <v>0.17899999999999999</v>
      </c>
      <c r="F238">
        <v>0</v>
      </c>
    </row>
    <row r="239" spans="1:6" x14ac:dyDescent="0.25">
      <c r="A239" s="34">
        <v>710</v>
      </c>
      <c r="B239" t="s">
        <v>673</v>
      </c>
      <c r="C239" t="s">
        <v>674</v>
      </c>
      <c r="D239" t="s">
        <v>675</v>
      </c>
      <c r="E239">
        <v>0.214</v>
      </c>
      <c r="F239">
        <v>0</v>
      </c>
    </row>
    <row r="240" spans="1:6" x14ac:dyDescent="0.25">
      <c r="A240" s="34">
        <v>674</v>
      </c>
      <c r="B240" t="s">
        <v>676</v>
      </c>
      <c r="C240" t="s">
        <v>677</v>
      </c>
      <c r="D240" t="s">
        <v>678</v>
      </c>
      <c r="E240">
        <v>0.17800000000000002</v>
      </c>
      <c r="F240">
        <v>0</v>
      </c>
    </row>
    <row r="241" spans="1:6" x14ac:dyDescent="0.25">
      <c r="A241">
        <v>1029</v>
      </c>
      <c r="B241" t="s">
        <v>679</v>
      </c>
      <c r="C241">
        <v>1029</v>
      </c>
      <c r="D241" t="s">
        <v>680</v>
      </c>
      <c r="E241">
        <v>0</v>
      </c>
      <c r="F241">
        <v>0</v>
      </c>
    </row>
    <row r="242" spans="1:6" x14ac:dyDescent="0.25">
      <c r="A242">
        <v>1260</v>
      </c>
      <c r="B242" t="s">
        <v>681</v>
      </c>
      <c r="C242">
        <v>1260</v>
      </c>
      <c r="D242" t="s">
        <v>682</v>
      </c>
      <c r="E242">
        <v>0.17899999999999999</v>
      </c>
      <c r="F242">
        <v>0</v>
      </c>
    </row>
    <row r="243" spans="1:6" x14ac:dyDescent="0.25">
      <c r="A243">
        <v>1122</v>
      </c>
      <c r="B243" t="s">
        <v>683</v>
      </c>
      <c r="C243">
        <v>1122</v>
      </c>
      <c r="D243" t="s">
        <v>684</v>
      </c>
      <c r="E243">
        <v>0.17899999999999999</v>
      </c>
      <c r="F243">
        <v>0</v>
      </c>
    </row>
    <row r="244" spans="1:6" x14ac:dyDescent="0.25">
      <c r="A244" s="34">
        <v>845</v>
      </c>
      <c r="B244" t="s">
        <v>685</v>
      </c>
      <c r="C244" t="s">
        <v>686</v>
      </c>
      <c r="D244" t="s">
        <v>687</v>
      </c>
      <c r="E244">
        <v>0.17899999999999999</v>
      </c>
      <c r="F244">
        <v>0</v>
      </c>
    </row>
    <row r="245" spans="1:6" x14ac:dyDescent="0.25">
      <c r="A245" s="34">
        <v>883</v>
      </c>
      <c r="B245" t="s">
        <v>688</v>
      </c>
      <c r="C245" t="s">
        <v>689</v>
      </c>
      <c r="D245" t="s">
        <v>690</v>
      </c>
      <c r="E245">
        <v>0</v>
      </c>
      <c r="F245">
        <v>0</v>
      </c>
    </row>
    <row r="246" spans="1:6" x14ac:dyDescent="0.25">
      <c r="A246" s="34">
        <v>693</v>
      </c>
      <c r="B246" t="s">
        <v>691</v>
      </c>
      <c r="C246" t="s">
        <v>692</v>
      </c>
      <c r="D246" t="s">
        <v>693</v>
      </c>
      <c r="E246">
        <v>0.214</v>
      </c>
      <c r="F246">
        <v>0</v>
      </c>
    </row>
    <row r="247" spans="1:6" x14ac:dyDescent="0.25">
      <c r="A247" s="34">
        <v>313</v>
      </c>
      <c r="B247" t="s">
        <v>694</v>
      </c>
      <c r="C247" t="s">
        <v>695</v>
      </c>
      <c r="D247" t="s">
        <v>696</v>
      </c>
      <c r="E247">
        <v>0.184</v>
      </c>
      <c r="F247">
        <v>0</v>
      </c>
    </row>
    <row r="248" spans="1:6" x14ac:dyDescent="0.25">
      <c r="A248" s="34">
        <v>774</v>
      </c>
      <c r="B248" t="s">
        <v>697</v>
      </c>
      <c r="C248" t="s">
        <v>698</v>
      </c>
      <c r="D248" t="s">
        <v>699</v>
      </c>
      <c r="E248">
        <v>0.17499999999999999</v>
      </c>
      <c r="F248">
        <v>0</v>
      </c>
    </row>
    <row r="249" spans="1:6" x14ac:dyDescent="0.25">
      <c r="A249" s="34">
        <v>337</v>
      </c>
      <c r="B249" t="s">
        <v>700</v>
      </c>
      <c r="C249" t="s">
        <v>701</v>
      </c>
      <c r="D249" t="s">
        <v>702</v>
      </c>
      <c r="E249">
        <v>0.214</v>
      </c>
      <c r="F249">
        <v>0</v>
      </c>
    </row>
    <row r="250" spans="1:6" x14ac:dyDescent="0.25">
      <c r="A250">
        <v>1146</v>
      </c>
      <c r="B250" t="s">
        <v>703</v>
      </c>
      <c r="C250">
        <v>1146</v>
      </c>
      <c r="D250" t="s">
        <v>704</v>
      </c>
      <c r="E250">
        <v>0.214</v>
      </c>
      <c r="F250">
        <v>0</v>
      </c>
    </row>
    <row r="251" spans="1:6" x14ac:dyDescent="0.25">
      <c r="A251" s="34">
        <v>942</v>
      </c>
      <c r="B251" t="s">
        <v>705</v>
      </c>
      <c r="C251" t="s">
        <v>706</v>
      </c>
      <c r="D251" t="s">
        <v>707</v>
      </c>
      <c r="E251">
        <v>0.16800000000000001</v>
      </c>
      <c r="F251">
        <v>0</v>
      </c>
    </row>
    <row r="252" spans="1:6" x14ac:dyDescent="0.25">
      <c r="A252" s="34">
        <v>839</v>
      </c>
      <c r="B252" t="s">
        <v>708</v>
      </c>
      <c r="C252" t="s">
        <v>709</v>
      </c>
      <c r="D252" t="s">
        <v>710</v>
      </c>
      <c r="E252">
        <v>0.17899999999999999</v>
      </c>
      <c r="F252">
        <v>0</v>
      </c>
    </row>
    <row r="253" spans="1:6" x14ac:dyDescent="0.25">
      <c r="A253">
        <v>1303</v>
      </c>
      <c r="B253" t="s">
        <v>1539</v>
      </c>
      <c r="C253">
        <v>1303</v>
      </c>
      <c r="D253" t="s">
        <v>1549</v>
      </c>
      <c r="E253">
        <v>0.17899999999999999</v>
      </c>
      <c r="F253">
        <v>0</v>
      </c>
    </row>
    <row r="254" spans="1:6" x14ac:dyDescent="0.25">
      <c r="A254" s="34">
        <v>949</v>
      </c>
      <c r="B254" t="s">
        <v>711</v>
      </c>
      <c r="C254" t="s">
        <v>712</v>
      </c>
      <c r="D254" t="s">
        <v>713</v>
      </c>
      <c r="E254">
        <v>0.03</v>
      </c>
      <c r="F254">
        <v>0</v>
      </c>
    </row>
    <row r="255" spans="1:6" x14ac:dyDescent="0.25">
      <c r="A255" s="34">
        <v>829</v>
      </c>
      <c r="B255" t="s">
        <v>714</v>
      </c>
      <c r="C255" t="s">
        <v>715</v>
      </c>
      <c r="D255" t="s">
        <v>716</v>
      </c>
      <c r="E255">
        <v>0.17899999999999999</v>
      </c>
      <c r="F255">
        <v>0</v>
      </c>
    </row>
    <row r="256" spans="1:6" x14ac:dyDescent="0.25">
      <c r="A256">
        <v>1211</v>
      </c>
      <c r="B256" t="s">
        <v>717</v>
      </c>
      <c r="C256">
        <v>1211</v>
      </c>
      <c r="D256" t="s">
        <v>718</v>
      </c>
      <c r="E256">
        <v>0.30299999999999999</v>
      </c>
      <c r="F256">
        <v>0</v>
      </c>
    </row>
    <row r="257" spans="1:6" x14ac:dyDescent="0.25">
      <c r="A257">
        <v>1037</v>
      </c>
      <c r="B257" t="s">
        <v>719</v>
      </c>
      <c r="C257">
        <v>1037</v>
      </c>
      <c r="D257" t="s">
        <v>720</v>
      </c>
      <c r="E257">
        <v>0</v>
      </c>
      <c r="F257">
        <v>0</v>
      </c>
    </row>
    <row r="258" spans="1:6" x14ac:dyDescent="0.25">
      <c r="A258" s="34">
        <v>639</v>
      </c>
      <c r="B258" t="s">
        <v>721</v>
      </c>
      <c r="C258" t="s">
        <v>722</v>
      </c>
      <c r="D258" t="s">
        <v>723</v>
      </c>
      <c r="E258">
        <v>0.17899999999999999</v>
      </c>
      <c r="F258">
        <v>0</v>
      </c>
    </row>
    <row r="259" spans="1:6" x14ac:dyDescent="0.25">
      <c r="A259" s="34">
        <v>932</v>
      </c>
      <c r="B259" t="s">
        <v>724</v>
      </c>
      <c r="C259" t="s">
        <v>725</v>
      </c>
      <c r="D259" t="s">
        <v>726</v>
      </c>
      <c r="E259">
        <v>0.16800000000000001</v>
      </c>
      <c r="F259">
        <v>0</v>
      </c>
    </row>
    <row r="260" spans="1:6" x14ac:dyDescent="0.25">
      <c r="A260" s="34">
        <v>785</v>
      </c>
      <c r="B260" t="s">
        <v>727</v>
      </c>
      <c r="C260" t="s">
        <v>728</v>
      </c>
      <c r="D260" t="s">
        <v>729</v>
      </c>
      <c r="E260">
        <v>0.17899999999999999</v>
      </c>
      <c r="F260">
        <v>0</v>
      </c>
    </row>
    <row r="261" spans="1:6" x14ac:dyDescent="0.25">
      <c r="A261" s="34">
        <v>702</v>
      </c>
      <c r="B261" t="s">
        <v>730</v>
      </c>
      <c r="C261" t="s">
        <v>731</v>
      </c>
      <c r="D261" t="s">
        <v>732</v>
      </c>
      <c r="E261">
        <v>0.214</v>
      </c>
      <c r="F261">
        <v>0</v>
      </c>
    </row>
    <row r="262" spans="1:6" x14ac:dyDescent="0.25">
      <c r="A262" s="34">
        <v>971</v>
      </c>
      <c r="B262" t="s">
        <v>733</v>
      </c>
      <c r="C262" t="s">
        <v>734</v>
      </c>
      <c r="D262" t="s">
        <v>735</v>
      </c>
      <c r="E262">
        <v>0.16300000000000001</v>
      </c>
      <c r="F262">
        <v>0</v>
      </c>
    </row>
    <row r="263" spans="1:6" x14ac:dyDescent="0.25">
      <c r="A263" s="34">
        <v>611</v>
      </c>
      <c r="B263" t="s">
        <v>736</v>
      </c>
      <c r="C263" t="s">
        <v>737</v>
      </c>
      <c r="D263" t="s">
        <v>738</v>
      </c>
      <c r="E263">
        <v>0.214</v>
      </c>
      <c r="F263">
        <v>0</v>
      </c>
    </row>
    <row r="264" spans="1:6" x14ac:dyDescent="0.25">
      <c r="A264" s="34">
        <v>965</v>
      </c>
      <c r="B264" t="s">
        <v>739</v>
      </c>
      <c r="C264" t="s">
        <v>740</v>
      </c>
      <c r="D264" t="s">
        <v>741</v>
      </c>
      <c r="E264">
        <v>0.214</v>
      </c>
      <c r="F264">
        <v>0</v>
      </c>
    </row>
    <row r="265" spans="1:6" x14ac:dyDescent="0.25">
      <c r="A265">
        <v>1240</v>
      </c>
      <c r="B265" t="s">
        <v>742</v>
      </c>
      <c r="C265">
        <v>1240</v>
      </c>
      <c r="D265" t="s">
        <v>743</v>
      </c>
      <c r="E265">
        <v>0.13600000000000001</v>
      </c>
      <c r="F265">
        <v>0</v>
      </c>
    </row>
    <row r="266" spans="1:6" x14ac:dyDescent="0.25">
      <c r="A266" s="34">
        <v>716</v>
      </c>
      <c r="B266" t="s">
        <v>744</v>
      </c>
      <c r="C266" t="s">
        <v>745</v>
      </c>
      <c r="D266" t="s">
        <v>746</v>
      </c>
      <c r="E266">
        <v>0.214</v>
      </c>
      <c r="F266">
        <v>0</v>
      </c>
    </row>
    <row r="267" spans="1:6" x14ac:dyDescent="0.25">
      <c r="A267" s="34">
        <v>634</v>
      </c>
      <c r="B267" t="s">
        <v>747</v>
      </c>
      <c r="C267" t="s">
        <v>748</v>
      </c>
      <c r="D267" t="s">
        <v>749</v>
      </c>
      <c r="E267">
        <v>0.21299999999999999</v>
      </c>
      <c r="F267">
        <v>0</v>
      </c>
    </row>
    <row r="268" spans="1:6" x14ac:dyDescent="0.25">
      <c r="A268" s="34">
        <v>328</v>
      </c>
      <c r="B268" t="s">
        <v>750</v>
      </c>
      <c r="C268" t="s">
        <v>751</v>
      </c>
      <c r="D268" t="s">
        <v>752</v>
      </c>
      <c r="E268">
        <v>0.214</v>
      </c>
      <c r="F268">
        <v>0</v>
      </c>
    </row>
    <row r="269" spans="1:6" x14ac:dyDescent="0.25">
      <c r="A269" s="34">
        <v>41</v>
      </c>
      <c r="B269" t="s">
        <v>753</v>
      </c>
      <c r="C269" t="s">
        <v>754</v>
      </c>
      <c r="D269" t="s">
        <v>755</v>
      </c>
      <c r="E269">
        <v>0.188</v>
      </c>
      <c r="F269">
        <v>0</v>
      </c>
    </row>
    <row r="270" spans="1:6" x14ac:dyDescent="0.25">
      <c r="A270" s="34">
        <v>323</v>
      </c>
      <c r="B270" t="s">
        <v>756</v>
      </c>
      <c r="C270" t="s">
        <v>757</v>
      </c>
      <c r="D270" t="s">
        <v>758</v>
      </c>
      <c r="E270">
        <v>0.17800000000000002</v>
      </c>
      <c r="F270">
        <v>0</v>
      </c>
    </row>
    <row r="271" spans="1:6" x14ac:dyDescent="0.25">
      <c r="A271" s="34">
        <v>347</v>
      </c>
      <c r="B271" t="s">
        <v>759</v>
      </c>
      <c r="C271" t="s">
        <v>760</v>
      </c>
      <c r="D271" t="s">
        <v>761</v>
      </c>
      <c r="E271">
        <v>0.20600000000000002</v>
      </c>
      <c r="F271">
        <v>0</v>
      </c>
    </row>
    <row r="272" spans="1:6" x14ac:dyDescent="0.25">
      <c r="A272" s="34">
        <v>826</v>
      </c>
      <c r="B272" t="s">
        <v>762</v>
      </c>
      <c r="C272" t="s">
        <v>763</v>
      </c>
      <c r="D272" t="s">
        <v>764</v>
      </c>
      <c r="E272">
        <v>0.17899999999999999</v>
      </c>
      <c r="F272">
        <v>0</v>
      </c>
    </row>
    <row r="273" spans="1:6" x14ac:dyDescent="0.25">
      <c r="A273">
        <v>1342</v>
      </c>
      <c r="B273" t="s">
        <v>1537</v>
      </c>
      <c r="C273">
        <v>1342</v>
      </c>
      <c r="D273" t="s">
        <v>1547</v>
      </c>
      <c r="E273">
        <v>0.17799999999999999</v>
      </c>
      <c r="F273">
        <v>0</v>
      </c>
    </row>
    <row r="274" spans="1:6" x14ac:dyDescent="0.25">
      <c r="A274" s="34">
        <v>666</v>
      </c>
      <c r="B274" t="s">
        <v>765</v>
      </c>
      <c r="C274" t="s">
        <v>766</v>
      </c>
      <c r="D274" t="s">
        <v>767</v>
      </c>
      <c r="E274">
        <v>0.17800000000000002</v>
      </c>
      <c r="F274">
        <v>0</v>
      </c>
    </row>
    <row r="275" spans="1:6" x14ac:dyDescent="0.25">
      <c r="A275" s="34">
        <v>341</v>
      </c>
      <c r="B275" t="s">
        <v>768</v>
      </c>
      <c r="C275" t="s">
        <v>769</v>
      </c>
      <c r="D275" t="s">
        <v>770</v>
      </c>
      <c r="E275">
        <v>0.21199999999999999</v>
      </c>
      <c r="F275">
        <v>0</v>
      </c>
    </row>
    <row r="276" spans="1:6" x14ac:dyDescent="0.25">
      <c r="A276">
        <v>1128</v>
      </c>
      <c r="B276" t="s">
        <v>771</v>
      </c>
      <c r="C276">
        <v>1128</v>
      </c>
      <c r="D276" t="s">
        <v>772</v>
      </c>
      <c r="E276">
        <v>0.17899999999999999</v>
      </c>
      <c r="F276">
        <v>0</v>
      </c>
    </row>
    <row r="277" spans="1:6" x14ac:dyDescent="0.25">
      <c r="A277">
        <v>1151</v>
      </c>
      <c r="B277" t="s">
        <v>773</v>
      </c>
      <c r="C277">
        <v>1151</v>
      </c>
      <c r="D277" t="s">
        <v>774</v>
      </c>
      <c r="E277">
        <v>0.17899999999999999</v>
      </c>
      <c r="F277">
        <v>0</v>
      </c>
    </row>
    <row r="278" spans="1:6" x14ac:dyDescent="0.25">
      <c r="A278" s="34">
        <v>820</v>
      </c>
      <c r="B278" t="s">
        <v>775</v>
      </c>
      <c r="C278" t="s">
        <v>776</v>
      </c>
      <c r="D278" t="s">
        <v>777</v>
      </c>
      <c r="E278">
        <v>0.17899999999999999</v>
      </c>
      <c r="F278">
        <v>0</v>
      </c>
    </row>
    <row r="279" spans="1:6" x14ac:dyDescent="0.25">
      <c r="A279">
        <v>1347</v>
      </c>
      <c r="B279" t="s">
        <v>1536</v>
      </c>
      <c r="C279">
        <v>1347</v>
      </c>
      <c r="D279" t="s">
        <v>1546</v>
      </c>
      <c r="E279">
        <v>0.17799999999999999</v>
      </c>
      <c r="F279">
        <v>0</v>
      </c>
    </row>
    <row r="280" spans="1:6" x14ac:dyDescent="0.25">
      <c r="A280">
        <v>1195</v>
      </c>
      <c r="B280" t="s">
        <v>778</v>
      </c>
      <c r="C280">
        <v>1195</v>
      </c>
      <c r="D280" t="s">
        <v>779</v>
      </c>
      <c r="E280">
        <v>0.20399999999999999</v>
      </c>
      <c r="F280">
        <v>0</v>
      </c>
    </row>
    <row r="281" spans="1:6" x14ac:dyDescent="0.25">
      <c r="A281">
        <v>1271</v>
      </c>
      <c r="B281" t="s">
        <v>780</v>
      </c>
      <c r="C281">
        <v>1271</v>
      </c>
      <c r="D281" t="s">
        <v>781</v>
      </c>
      <c r="E281">
        <v>0.17800000000000002</v>
      </c>
      <c r="F281">
        <v>0</v>
      </c>
    </row>
    <row r="282" spans="1:6" x14ac:dyDescent="0.25">
      <c r="A282">
        <v>1228</v>
      </c>
      <c r="B282" t="s">
        <v>782</v>
      </c>
      <c r="C282">
        <v>1228</v>
      </c>
      <c r="D282" t="s">
        <v>783</v>
      </c>
      <c r="E282">
        <v>0.24</v>
      </c>
      <c r="F282">
        <v>0</v>
      </c>
    </row>
    <row r="283" spans="1:6" x14ac:dyDescent="0.25">
      <c r="A283" s="34">
        <v>931</v>
      </c>
      <c r="B283" t="s">
        <v>784</v>
      </c>
      <c r="C283" t="s">
        <v>785</v>
      </c>
      <c r="D283" t="s">
        <v>786</v>
      </c>
      <c r="E283">
        <v>0.16800000000000001</v>
      </c>
      <c r="F283">
        <v>0</v>
      </c>
    </row>
    <row r="284" spans="1:6" x14ac:dyDescent="0.25">
      <c r="A284" s="34">
        <v>836</v>
      </c>
      <c r="B284" t="s">
        <v>787</v>
      </c>
      <c r="C284" t="s">
        <v>788</v>
      </c>
      <c r="D284" t="s">
        <v>789</v>
      </c>
      <c r="E284">
        <v>0.17899999999999999</v>
      </c>
      <c r="F284">
        <v>0</v>
      </c>
    </row>
    <row r="285" spans="1:6" x14ac:dyDescent="0.25">
      <c r="A285" s="34">
        <v>44</v>
      </c>
      <c r="B285" t="s">
        <v>790</v>
      </c>
      <c r="C285" t="s">
        <v>791</v>
      </c>
      <c r="D285" t="s">
        <v>792</v>
      </c>
      <c r="E285">
        <v>0.214</v>
      </c>
      <c r="F285">
        <v>0</v>
      </c>
    </row>
    <row r="286" spans="1:6" x14ac:dyDescent="0.25">
      <c r="A286" s="34">
        <v>878</v>
      </c>
      <c r="B286" t="s">
        <v>793</v>
      </c>
      <c r="C286" t="s">
        <v>794</v>
      </c>
      <c r="D286" t="s">
        <v>795</v>
      </c>
      <c r="E286">
        <v>0.17899999999999999</v>
      </c>
      <c r="F286">
        <v>0</v>
      </c>
    </row>
    <row r="287" spans="1:6" x14ac:dyDescent="0.25">
      <c r="A287" s="34">
        <v>731</v>
      </c>
      <c r="B287" t="s">
        <v>796</v>
      </c>
      <c r="C287" t="s">
        <v>797</v>
      </c>
      <c r="D287" t="s">
        <v>798</v>
      </c>
      <c r="E287">
        <v>0.214</v>
      </c>
      <c r="F287">
        <v>0</v>
      </c>
    </row>
    <row r="288" spans="1:6" x14ac:dyDescent="0.25">
      <c r="A288" s="34">
        <v>305</v>
      </c>
      <c r="B288" t="s">
        <v>799</v>
      </c>
      <c r="C288" t="s">
        <v>800</v>
      </c>
      <c r="D288" t="s">
        <v>801</v>
      </c>
      <c r="E288">
        <v>0.17899999999999999</v>
      </c>
      <c r="F288">
        <v>0</v>
      </c>
    </row>
    <row r="289" spans="1:6" x14ac:dyDescent="0.25">
      <c r="A289" s="34">
        <v>624</v>
      </c>
      <c r="B289" t="s">
        <v>802</v>
      </c>
      <c r="C289" t="s">
        <v>803</v>
      </c>
      <c r="D289" t="s">
        <v>804</v>
      </c>
      <c r="E289">
        <v>0.21199999999999999</v>
      </c>
      <c r="F289">
        <v>0</v>
      </c>
    </row>
    <row r="290" spans="1:6" x14ac:dyDescent="0.25">
      <c r="A290" s="34">
        <v>944</v>
      </c>
      <c r="B290" t="s">
        <v>805</v>
      </c>
      <c r="C290" t="s">
        <v>806</v>
      </c>
      <c r="D290" t="s">
        <v>807</v>
      </c>
      <c r="E290">
        <v>0.16800000000000001</v>
      </c>
      <c r="F290">
        <v>0</v>
      </c>
    </row>
    <row r="291" spans="1:6" x14ac:dyDescent="0.25">
      <c r="A291">
        <v>1100</v>
      </c>
      <c r="B291" t="s">
        <v>808</v>
      </c>
      <c r="C291">
        <v>1100</v>
      </c>
      <c r="D291" t="s">
        <v>809</v>
      </c>
      <c r="E291">
        <v>0.152</v>
      </c>
      <c r="F291">
        <v>0</v>
      </c>
    </row>
    <row r="292" spans="1:6" x14ac:dyDescent="0.25">
      <c r="A292">
        <v>1069</v>
      </c>
      <c r="B292" t="s">
        <v>810</v>
      </c>
      <c r="C292">
        <v>1069</v>
      </c>
      <c r="D292" t="s">
        <v>811</v>
      </c>
      <c r="E292">
        <v>0.218</v>
      </c>
      <c r="F292">
        <v>0</v>
      </c>
    </row>
    <row r="293" spans="1:6" x14ac:dyDescent="0.25">
      <c r="A293">
        <v>1141</v>
      </c>
      <c r="B293" t="s">
        <v>812</v>
      </c>
      <c r="C293">
        <v>1141</v>
      </c>
      <c r="D293" t="s">
        <v>813</v>
      </c>
      <c r="E293">
        <v>0.17899999999999999</v>
      </c>
      <c r="F293">
        <v>0</v>
      </c>
    </row>
    <row r="294" spans="1:6" x14ac:dyDescent="0.25">
      <c r="A294">
        <v>1196</v>
      </c>
      <c r="B294" t="s">
        <v>814</v>
      </c>
      <c r="C294">
        <v>1196</v>
      </c>
      <c r="D294" t="s">
        <v>815</v>
      </c>
      <c r="E294">
        <v>0.17899999999999999</v>
      </c>
      <c r="F294">
        <v>0</v>
      </c>
    </row>
    <row r="295" spans="1:6" x14ac:dyDescent="0.25">
      <c r="A295">
        <v>1212</v>
      </c>
      <c r="B295" t="s">
        <v>816</v>
      </c>
      <c r="C295">
        <v>1212</v>
      </c>
      <c r="D295" t="s">
        <v>817</v>
      </c>
      <c r="E295">
        <v>0.17899999999999999</v>
      </c>
      <c r="F295">
        <v>0</v>
      </c>
    </row>
    <row r="296" spans="1:6" x14ac:dyDescent="0.25">
      <c r="A296" s="34">
        <v>786</v>
      </c>
      <c r="B296" t="s">
        <v>818</v>
      </c>
      <c r="C296" t="s">
        <v>819</v>
      </c>
      <c r="D296" t="s">
        <v>820</v>
      </c>
      <c r="E296">
        <v>0.214</v>
      </c>
      <c r="F296">
        <v>0</v>
      </c>
    </row>
    <row r="297" spans="1:6" x14ac:dyDescent="0.25">
      <c r="A297" s="34">
        <v>930</v>
      </c>
      <c r="B297" t="s">
        <v>821</v>
      </c>
      <c r="C297" t="s">
        <v>822</v>
      </c>
      <c r="D297" t="s">
        <v>823</v>
      </c>
      <c r="E297">
        <v>0.16800000000000001</v>
      </c>
      <c r="F297">
        <v>0</v>
      </c>
    </row>
    <row r="298" spans="1:6" x14ac:dyDescent="0.25">
      <c r="A298" s="34">
        <v>929</v>
      </c>
      <c r="B298" t="s">
        <v>824</v>
      </c>
      <c r="C298" t="s">
        <v>825</v>
      </c>
      <c r="D298" t="s">
        <v>826</v>
      </c>
      <c r="E298">
        <v>0.16800000000000001</v>
      </c>
      <c r="F298">
        <v>0</v>
      </c>
    </row>
    <row r="299" spans="1:6" x14ac:dyDescent="0.25">
      <c r="A299" s="34">
        <v>770</v>
      </c>
      <c r="B299" t="s">
        <v>827</v>
      </c>
      <c r="C299" t="s">
        <v>828</v>
      </c>
      <c r="D299" t="s">
        <v>829</v>
      </c>
      <c r="E299">
        <v>0.12300000000000001</v>
      </c>
      <c r="F299">
        <v>0</v>
      </c>
    </row>
    <row r="300" spans="1:6" x14ac:dyDescent="0.25">
      <c r="A300">
        <v>1114</v>
      </c>
      <c r="B300" t="s">
        <v>830</v>
      </c>
      <c r="C300">
        <v>1114</v>
      </c>
      <c r="D300" t="s">
        <v>831</v>
      </c>
      <c r="E300">
        <v>0.16399999999999998</v>
      </c>
      <c r="F300">
        <v>0</v>
      </c>
    </row>
    <row r="301" spans="1:6" x14ac:dyDescent="0.25">
      <c r="A301">
        <v>1064</v>
      </c>
      <c r="B301" t="s">
        <v>832</v>
      </c>
      <c r="C301">
        <v>1064</v>
      </c>
      <c r="D301" t="s">
        <v>833</v>
      </c>
      <c r="E301">
        <v>0.223</v>
      </c>
      <c r="F301">
        <v>0</v>
      </c>
    </row>
    <row r="302" spans="1:6" x14ac:dyDescent="0.25">
      <c r="A302">
        <v>1206</v>
      </c>
      <c r="B302" t="s">
        <v>834</v>
      </c>
      <c r="C302">
        <v>1206</v>
      </c>
      <c r="D302" t="s">
        <v>835</v>
      </c>
      <c r="E302">
        <v>0.17300000000000001</v>
      </c>
      <c r="F302">
        <v>0</v>
      </c>
    </row>
    <row r="303" spans="1:6" x14ac:dyDescent="0.25">
      <c r="A303" s="34">
        <v>966</v>
      </c>
      <c r="B303" t="s">
        <v>836</v>
      </c>
      <c r="C303" t="s">
        <v>837</v>
      </c>
      <c r="D303" t="s">
        <v>838</v>
      </c>
      <c r="E303">
        <v>0.17899999999999999</v>
      </c>
      <c r="F303">
        <v>0</v>
      </c>
    </row>
    <row r="304" spans="1:6" x14ac:dyDescent="0.25">
      <c r="A304" s="34">
        <v>859</v>
      </c>
      <c r="B304" t="s">
        <v>839</v>
      </c>
      <c r="C304" t="s">
        <v>840</v>
      </c>
      <c r="D304" t="s">
        <v>841</v>
      </c>
      <c r="E304">
        <v>0.17899999999999999</v>
      </c>
      <c r="F304">
        <v>0</v>
      </c>
    </row>
    <row r="305" spans="1:6" x14ac:dyDescent="0.25">
      <c r="A305" s="34">
        <v>65</v>
      </c>
      <c r="B305" t="s">
        <v>842</v>
      </c>
      <c r="C305" t="s">
        <v>843</v>
      </c>
      <c r="D305" t="s">
        <v>844</v>
      </c>
      <c r="E305">
        <v>0.21199999999999999</v>
      </c>
      <c r="F305">
        <v>0</v>
      </c>
    </row>
    <row r="306" spans="1:6" x14ac:dyDescent="0.25">
      <c r="A306">
        <v>1197</v>
      </c>
      <c r="B306" t="s">
        <v>845</v>
      </c>
      <c r="C306">
        <v>1197</v>
      </c>
      <c r="D306" t="s">
        <v>846</v>
      </c>
      <c r="E306">
        <v>0.17899999999999999</v>
      </c>
      <c r="F306">
        <v>0</v>
      </c>
    </row>
    <row r="307" spans="1:6" x14ac:dyDescent="0.25">
      <c r="A307">
        <v>1246</v>
      </c>
      <c r="B307" t="s">
        <v>847</v>
      </c>
      <c r="C307">
        <v>1246</v>
      </c>
      <c r="D307" t="s">
        <v>848</v>
      </c>
      <c r="E307">
        <v>0.17899999999999999</v>
      </c>
      <c r="F307">
        <v>0</v>
      </c>
    </row>
    <row r="308" spans="1:6" x14ac:dyDescent="0.25">
      <c r="A308">
        <v>1231</v>
      </c>
      <c r="B308" t="s">
        <v>849</v>
      </c>
      <c r="C308">
        <v>1231</v>
      </c>
      <c r="D308" t="s">
        <v>850</v>
      </c>
      <c r="E308">
        <v>0.17899999999999999</v>
      </c>
      <c r="F308">
        <v>0</v>
      </c>
    </row>
    <row r="309" spans="1:6" x14ac:dyDescent="0.25">
      <c r="A309" s="34">
        <v>833</v>
      </c>
      <c r="B309" t="s">
        <v>851</v>
      </c>
      <c r="C309" t="s">
        <v>852</v>
      </c>
      <c r="D309" t="s">
        <v>853</v>
      </c>
      <c r="E309">
        <v>0.17899999999999999</v>
      </c>
      <c r="F309">
        <v>0</v>
      </c>
    </row>
    <row r="310" spans="1:6" x14ac:dyDescent="0.25">
      <c r="A310" s="34">
        <v>636</v>
      </c>
      <c r="B310" t="s">
        <v>854</v>
      </c>
      <c r="C310" t="s">
        <v>855</v>
      </c>
      <c r="D310" t="s">
        <v>856</v>
      </c>
      <c r="E310">
        <v>0.187</v>
      </c>
      <c r="F310">
        <v>0</v>
      </c>
    </row>
    <row r="311" spans="1:6" x14ac:dyDescent="0.25">
      <c r="A311" s="34">
        <v>768</v>
      </c>
      <c r="B311" t="s">
        <v>857</v>
      </c>
      <c r="C311" t="s">
        <v>858</v>
      </c>
      <c r="D311" t="s">
        <v>859</v>
      </c>
      <c r="E311">
        <v>0.214</v>
      </c>
      <c r="F311">
        <v>0</v>
      </c>
    </row>
    <row r="312" spans="1:6" x14ac:dyDescent="0.25">
      <c r="A312" s="34">
        <v>315</v>
      </c>
      <c r="B312" t="s">
        <v>860</v>
      </c>
      <c r="C312" t="s">
        <v>861</v>
      </c>
      <c r="D312" t="s">
        <v>862</v>
      </c>
      <c r="E312">
        <v>0.16800000000000001</v>
      </c>
      <c r="F312">
        <v>0</v>
      </c>
    </row>
    <row r="313" spans="1:6" x14ac:dyDescent="0.25">
      <c r="A313" s="34">
        <v>705</v>
      </c>
      <c r="B313" t="s">
        <v>863</v>
      </c>
      <c r="C313" t="s">
        <v>864</v>
      </c>
      <c r="D313" t="s">
        <v>865</v>
      </c>
      <c r="E313">
        <v>0</v>
      </c>
      <c r="F313">
        <v>0</v>
      </c>
    </row>
    <row r="314" spans="1:6" x14ac:dyDescent="0.25">
      <c r="A314" s="34">
        <v>50</v>
      </c>
      <c r="B314" t="s">
        <v>866</v>
      </c>
      <c r="C314" t="s">
        <v>867</v>
      </c>
      <c r="D314" t="s">
        <v>868</v>
      </c>
      <c r="E314">
        <v>0.15</v>
      </c>
      <c r="F314">
        <v>8500</v>
      </c>
    </row>
    <row r="315" spans="1:6" x14ac:dyDescent="0.25">
      <c r="A315" s="34">
        <v>825</v>
      </c>
      <c r="B315" t="s">
        <v>869</v>
      </c>
      <c r="C315" t="s">
        <v>870</v>
      </c>
      <c r="D315" t="s">
        <v>871</v>
      </c>
      <c r="E315">
        <v>0.22399999999999998</v>
      </c>
      <c r="F315">
        <v>0</v>
      </c>
    </row>
    <row r="316" spans="1:6" x14ac:dyDescent="0.25">
      <c r="A316" s="34">
        <v>637</v>
      </c>
      <c r="B316" t="s">
        <v>872</v>
      </c>
      <c r="C316" t="s">
        <v>873</v>
      </c>
      <c r="D316" t="s">
        <v>874</v>
      </c>
      <c r="E316">
        <v>0.21600000000000003</v>
      </c>
      <c r="F316">
        <v>0</v>
      </c>
    </row>
    <row r="317" spans="1:6" x14ac:dyDescent="0.25">
      <c r="A317">
        <v>1108</v>
      </c>
      <c r="B317" t="s">
        <v>875</v>
      </c>
      <c r="C317">
        <v>1108</v>
      </c>
      <c r="D317" t="s">
        <v>876</v>
      </c>
      <c r="E317">
        <v>0.21600000000000003</v>
      </c>
      <c r="F317">
        <v>0</v>
      </c>
    </row>
    <row r="318" spans="1:6" x14ac:dyDescent="0.25">
      <c r="A318">
        <v>1083</v>
      </c>
      <c r="B318" t="s">
        <v>877</v>
      </c>
      <c r="C318">
        <v>1083</v>
      </c>
      <c r="D318" t="s">
        <v>878</v>
      </c>
      <c r="E318">
        <v>0.17899999999999999</v>
      </c>
      <c r="F318">
        <v>0</v>
      </c>
    </row>
    <row r="319" spans="1:6" x14ac:dyDescent="0.25">
      <c r="A319" s="34">
        <v>967</v>
      </c>
      <c r="B319" t="s">
        <v>879</v>
      </c>
      <c r="C319" t="s">
        <v>880</v>
      </c>
      <c r="D319" t="s">
        <v>881</v>
      </c>
      <c r="E319">
        <v>0.17899999999999999</v>
      </c>
      <c r="F319">
        <v>0</v>
      </c>
    </row>
    <row r="320" spans="1:6" x14ac:dyDescent="0.25">
      <c r="A320" s="34">
        <v>928</v>
      </c>
      <c r="B320" t="s">
        <v>882</v>
      </c>
      <c r="C320" t="s">
        <v>883</v>
      </c>
      <c r="D320" t="s">
        <v>884</v>
      </c>
      <c r="E320">
        <v>0.16800000000000001</v>
      </c>
      <c r="F320">
        <v>0</v>
      </c>
    </row>
    <row r="321" spans="1:6" x14ac:dyDescent="0.25">
      <c r="A321" s="34">
        <v>906</v>
      </c>
      <c r="B321" t="s">
        <v>885</v>
      </c>
      <c r="C321" t="s">
        <v>886</v>
      </c>
      <c r="D321" t="s">
        <v>887</v>
      </c>
      <c r="E321">
        <v>0.17899999999999999</v>
      </c>
      <c r="F321">
        <v>0</v>
      </c>
    </row>
    <row r="322" spans="1:6" x14ac:dyDescent="0.25">
      <c r="A322" s="34">
        <v>665</v>
      </c>
      <c r="B322" t="s">
        <v>888</v>
      </c>
      <c r="C322" t="s">
        <v>889</v>
      </c>
      <c r="D322" t="s">
        <v>890</v>
      </c>
      <c r="E322">
        <v>0.17800000000000002</v>
      </c>
      <c r="F322">
        <v>0</v>
      </c>
    </row>
    <row r="323" spans="1:6" x14ac:dyDescent="0.25">
      <c r="A323" s="34">
        <v>56</v>
      </c>
      <c r="B323" t="s">
        <v>891</v>
      </c>
      <c r="C323" t="s">
        <v>892</v>
      </c>
      <c r="D323" t="s">
        <v>893</v>
      </c>
      <c r="E323">
        <v>0.253</v>
      </c>
      <c r="F323">
        <v>29000</v>
      </c>
    </row>
    <row r="324" spans="1:6" x14ac:dyDescent="0.25">
      <c r="A324" s="34">
        <v>669</v>
      </c>
      <c r="B324" t="s">
        <v>894</v>
      </c>
      <c r="C324" t="s">
        <v>895</v>
      </c>
      <c r="D324" t="s">
        <v>896</v>
      </c>
      <c r="E324">
        <v>0.16800000000000001</v>
      </c>
      <c r="F324">
        <v>0</v>
      </c>
    </row>
    <row r="325" spans="1:6" x14ac:dyDescent="0.25">
      <c r="A325" s="34">
        <v>876</v>
      </c>
      <c r="B325" t="s">
        <v>897</v>
      </c>
      <c r="C325" t="s">
        <v>898</v>
      </c>
      <c r="D325" t="s">
        <v>899</v>
      </c>
      <c r="E325">
        <v>0.16800000000000001</v>
      </c>
      <c r="F325">
        <v>0</v>
      </c>
    </row>
    <row r="326" spans="1:6" x14ac:dyDescent="0.25">
      <c r="A326" s="34">
        <v>668</v>
      </c>
      <c r="B326" t="s">
        <v>900</v>
      </c>
      <c r="C326" t="s">
        <v>901</v>
      </c>
      <c r="D326" t="s">
        <v>902</v>
      </c>
      <c r="E326">
        <v>0.17800000000000002</v>
      </c>
      <c r="F326">
        <v>0</v>
      </c>
    </row>
    <row r="327" spans="1:6" x14ac:dyDescent="0.25">
      <c r="A327" s="34">
        <v>667</v>
      </c>
      <c r="B327" t="s">
        <v>903</v>
      </c>
      <c r="C327" t="s">
        <v>904</v>
      </c>
      <c r="D327" t="s">
        <v>905</v>
      </c>
      <c r="E327">
        <v>0.17800000000000002</v>
      </c>
      <c r="F327">
        <v>0</v>
      </c>
    </row>
    <row r="328" spans="1:6" x14ac:dyDescent="0.25">
      <c r="A328">
        <v>1301</v>
      </c>
      <c r="B328" t="s">
        <v>906</v>
      </c>
      <c r="C328">
        <v>1301</v>
      </c>
      <c r="D328" t="s">
        <v>907</v>
      </c>
      <c r="E328">
        <v>0.17800000000000002</v>
      </c>
      <c r="F328">
        <v>0</v>
      </c>
    </row>
    <row r="329" spans="1:6" x14ac:dyDescent="0.25">
      <c r="A329" s="34">
        <v>727</v>
      </c>
      <c r="B329" t="s">
        <v>908</v>
      </c>
      <c r="C329" t="s">
        <v>909</v>
      </c>
      <c r="D329" t="s">
        <v>910</v>
      </c>
      <c r="E329">
        <v>0.214</v>
      </c>
      <c r="F329">
        <v>0</v>
      </c>
    </row>
    <row r="330" spans="1:6" x14ac:dyDescent="0.25">
      <c r="A330" s="34">
        <v>345</v>
      </c>
      <c r="B330" t="s">
        <v>911</v>
      </c>
      <c r="C330" t="s">
        <v>912</v>
      </c>
      <c r="D330" t="s">
        <v>913</v>
      </c>
      <c r="E330">
        <v>0.214</v>
      </c>
      <c r="F330">
        <v>0</v>
      </c>
    </row>
    <row r="331" spans="1:6" x14ac:dyDescent="0.25">
      <c r="A331" s="34">
        <v>307</v>
      </c>
      <c r="B331" t="s">
        <v>914</v>
      </c>
      <c r="C331" t="s">
        <v>915</v>
      </c>
      <c r="D331" t="s">
        <v>916</v>
      </c>
      <c r="E331">
        <v>0.17699999999999999</v>
      </c>
      <c r="F331">
        <v>0</v>
      </c>
    </row>
    <row r="332" spans="1:6" x14ac:dyDescent="0.25">
      <c r="A332" s="34">
        <v>659</v>
      </c>
      <c r="B332" t="s">
        <v>917</v>
      </c>
      <c r="C332" t="s">
        <v>918</v>
      </c>
      <c r="D332" t="s">
        <v>919</v>
      </c>
      <c r="E332">
        <v>0.17800000000000002</v>
      </c>
      <c r="F332">
        <v>0</v>
      </c>
    </row>
    <row r="333" spans="1:6" x14ac:dyDescent="0.25">
      <c r="A333" s="34">
        <v>840</v>
      </c>
      <c r="B333" t="s">
        <v>920</v>
      </c>
      <c r="C333" t="s">
        <v>921</v>
      </c>
      <c r="D333" t="s">
        <v>922</v>
      </c>
      <c r="E333">
        <v>0.17899999999999999</v>
      </c>
      <c r="F333">
        <v>0</v>
      </c>
    </row>
    <row r="334" spans="1:6" x14ac:dyDescent="0.25">
      <c r="A334">
        <v>1180</v>
      </c>
      <c r="B334" t="s">
        <v>923</v>
      </c>
      <c r="C334">
        <v>1180</v>
      </c>
      <c r="D334" t="s">
        <v>924</v>
      </c>
      <c r="E334">
        <v>0.17899999999999999</v>
      </c>
      <c r="F334">
        <v>0</v>
      </c>
    </row>
    <row r="335" spans="1:6" x14ac:dyDescent="0.25">
      <c r="A335" s="34">
        <v>837</v>
      </c>
      <c r="B335" t="s">
        <v>925</v>
      </c>
      <c r="C335" t="s">
        <v>926</v>
      </c>
      <c r="D335" t="s">
        <v>927</v>
      </c>
      <c r="E335">
        <v>0.17899999999999999</v>
      </c>
      <c r="F335">
        <v>0</v>
      </c>
    </row>
    <row r="336" spans="1:6" x14ac:dyDescent="0.25">
      <c r="A336" s="34">
        <v>846</v>
      </c>
      <c r="B336" t="s">
        <v>928</v>
      </c>
      <c r="C336" t="s">
        <v>929</v>
      </c>
      <c r="D336" t="s">
        <v>930</v>
      </c>
      <c r="E336">
        <v>0.17899999999999999</v>
      </c>
      <c r="F336">
        <v>0</v>
      </c>
    </row>
    <row r="337" spans="1:6" x14ac:dyDescent="0.25">
      <c r="A337">
        <v>1226</v>
      </c>
      <c r="B337" t="s">
        <v>931</v>
      </c>
      <c r="C337">
        <v>1226</v>
      </c>
      <c r="D337" t="s">
        <v>932</v>
      </c>
      <c r="E337">
        <v>0.16800000000000001</v>
      </c>
      <c r="F337">
        <v>0</v>
      </c>
    </row>
    <row r="338" spans="1:6" x14ac:dyDescent="0.25">
      <c r="A338" s="34">
        <v>882</v>
      </c>
      <c r="B338" t="s">
        <v>933</v>
      </c>
      <c r="C338" t="s">
        <v>934</v>
      </c>
      <c r="D338" t="s">
        <v>935</v>
      </c>
      <c r="E338">
        <v>0.17899999999999999</v>
      </c>
      <c r="F338">
        <v>0</v>
      </c>
    </row>
    <row r="339" spans="1:6" x14ac:dyDescent="0.25">
      <c r="A339">
        <v>1059</v>
      </c>
      <c r="B339" t="s">
        <v>936</v>
      </c>
      <c r="C339">
        <v>1059</v>
      </c>
      <c r="D339" t="s">
        <v>937</v>
      </c>
      <c r="E339">
        <v>0.17899999999999999</v>
      </c>
      <c r="F339">
        <v>0</v>
      </c>
    </row>
    <row r="340" spans="1:6" x14ac:dyDescent="0.25">
      <c r="A340">
        <v>1062</v>
      </c>
      <c r="B340" t="s">
        <v>938</v>
      </c>
      <c r="C340">
        <v>1062</v>
      </c>
      <c r="D340" t="s">
        <v>939</v>
      </c>
      <c r="E340">
        <v>0.17899999999999999</v>
      </c>
      <c r="F340">
        <v>0</v>
      </c>
    </row>
    <row r="341" spans="1:6" x14ac:dyDescent="0.25">
      <c r="A341">
        <v>1060</v>
      </c>
      <c r="B341" t="s">
        <v>940</v>
      </c>
      <c r="C341">
        <v>1060</v>
      </c>
      <c r="D341" t="s">
        <v>941</v>
      </c>
      <c r="E341">
        <v>0.17899999999999999</v>
      </c>
      <c r="F341">
        <v>0</v>
      </c>
    </row>
    <row r="342" spans="1:6" x14ac:dyDescent="0.25">
      <c r="A342">
        <v>1075</v>
      </c>
      <c r="B342" t="s">
        <v>942</v>
      </c>
      <c r="C342">
        <v>1075</v>
      </c>
      <c r="D342" t="s">
        <v>943</v>
      </c>
      <c r="E342">
        <v>0.17899999999999999</v>
      </c>
      <c r="F342">
        <v>0</v>
      </c>
    </row>
    <row r="343" spans="1:6" x14ac:dyDescent="0.25">
      <c r="A343" s="34">
        <v>954</v>
      </c>
      <c r="B343" t="s">
        <v>944</v>
      </c>
      <c r="C343" t="s">
        <v>945</v>
      </c>
      <c r="D343" t="s">
        <v>946</v>
      </c>
      <c r="E343">
        <v>0.17899999999999999</v>
      </c>
      <c r="F343">
        <v>0</v>
      </c>
    </row>
    <row r="344" spans="1:6" x14ac:dyDescent="0.25">
      <c r="A344" s="34">
        <v>821</v>
      </c>
      <c r="B344" t="s">
        <v>947</v>
      </c>
      <c r="C344" t="s">
        <v>948</v>
      </c>
      <c r="D344" t="s">
        <v>949</v>
      </c>
      <c r="E344">
        <v>0.17899999999999999</v>
      </c>
      <c r="F344">
        <v>0</v>
      </c>
    </row>
    <row r="345" spans="1:6" x14ac:dyDescent="0.25">
      <c r="A345">
        <v>1272</v>
      </c>
      <c r="B345" t="s">
        <v>950</v>
      </c>
      <c r="C345">
        <v>1272</v>
      </c>
      <c r="D345" t="s">
        <v>951</v>
      </c>
      <c r="E345">
        <v>0.17800000000000002</v>
      </c>
      <c r="F345">
        <v>0</v>
      </c>
    </row>
    <row r="346" spans="1:6" x14ac:dyDescent="0.25">
      <c r="A346" s="34">
        <v>638</v>
      </c>
      <c r="B346" t="s">
        <v>952</v>
      </c>
      <c r="C346" t="s">
        <v>953</v>
      </c>
      <c r="D346" t="s">
        <v>954</v>
      </c>
      <c r="E346">
        <v>0.17899999999999999</v>
      </c>
      <c r="F346">
        <v>0</v>
      </c>
    </row>
    <row r="347" spans="1:6" x14ac:dyDescent="0.25">
      <c r="A347">
        <v>1296</v>
      </c>
      <c r="B347" t="s">
        <v>955</v>
      </c>
      <c r="C347">
        <v>1296</v>
      </c>
      <c r="D347" t="s">
        <v>956</v>
      </c>
      <c r="E347">
        <v>0.17899999999999999</v>
      </c>
      <c r="F347">
        <v>0</v>
      </c>
    </row>
    <row r="348" spans="1:6" x14ac:dyDescent="0.25">
      <c r="A348" s="34">
        <v>974</v>
      </c>
      <c r="B348" t="s">
        <v>957</v>
      </c>
      <c r="C348" t="s">
        <v>958</v>
      </c>
      <c r="D348" t="s">
        <v>959</v>
      </c>
      <c r="E348">
        <v>0.17899999999999999</v>
      </c>
      <c r="F348">
        <v>0</v>
      </c>
    </row>
    <row r="349" spans="1:6" x14ac:dyDescent="0.25">
      <c r="A349">
        <v>1247</v>
      </c>
      <c r="B349" t="s">
        <v>960</v>
      </c>
      <c r="C349">
        <v>1247</v>
      </c>
      <c r="D349" t="s">
        <v>961</v>
      </c>
      <c r="E349">
        <v>0.17899999999999999</v>
      </c>
      <c r="F349">
        <v>0</v>
      </c>
    </row>
    <row r="350" spans="1:6" x14ac:dyDescent="0.25">
      <c r="A350">
        <v>1010</v>
      </c>
      <c r="B350" t="s">
        <v>962</v>
      </c>
      <c r="C350">
        <v>1010</v>
      </c>
      <c r="D350" t="s">
        <v>963</v>
      </c>
      <c r="E350">
        <v>0.17899999999999999</v>
      </c>
      <c r="F350">
        <v>0</v>
      </c>
    </row>
    <row r="351" spans="1:6" x14ac:dyDescent="0.25">
      <c r="A351" s="34">
        <v>26</v>
      </c>
      <c r="B351" t="s">
        <v>964</v>
      </c>
      <c r="C351" t="s">
        <v>965</v>
      </c>
      <c r="D351" t="s">
        <v>966</v>
      </c>
      <c r="E351">
        <v>0.23899999999999999</v>
      </c>
      <c r="F351">
        <v>168000</v>
      </c>
    </row>
    <row r="352" spans="1:6" x14ac:dyDescent="0.25">
      <c r="A352" s="34">
        <v>907</v>
      </c>
      <c r="B352" t="s">
        <v>967</v>
      </c>
      <c r="C352" t="s">
        <v>968</v>
      </c>
      <c r="D352" t="s">
        <v>969</v>
      </c>
      <c r="E352">
        <v>0.17899999999999999</v>
      </c>
      <c r="F352">
        <v>0</v>
      </c>
    </row>
    <row r="353" spans="1:6" x14ac:dyDescent="0.25">
      <c r="A353" s="34">
        <v>627</v>
      </c>
      <c r="B353" t="s">
        <v>970</v>
      </c>
      <c r="C353" t="s">
        <v>971</v>
      </c>
      <c r="D353" t="s">
        <v>972</v>
      </c>
      <c r="E353">
        <v>0.17899999999999999</v>
      </c>
      <c r="F353">
        <v>0</v>
      </c>
    </row>
    <row r="354" spans="1:6" x14ac:dyDescent="0.25">
      <c r="A354" s="34">
        <v>880</v>
      </c>
      <c r="B354" t="s">
        <v>973</v>
      </c>
      <c r="C354" t="s">
        <v>974</v>
      </c>
      <c r="D354" t="s">
        <v>975</v>
      </c>
      <c r="E354">
        <v>0.17899999999999999</v>
      </c>
      <c r="F354">
        <v>0</v>
      </c>
    </row>
    <row r="355" spans="1:6" x14ac:dyDescent="0.25">
      <c r="A355" s="34">
        <v>977</v>
      </c>
      <c r="B355" t="s">
        <v>976</v>
      </c>
      <c r="C355" t="s">
        <v>977</v>
      </c>
      <c r="D355" t="s">
        <v>978</v>
      </c>
      <c r="E355">
        <v>0.17899999999999999</v>
      </c>
      <c r="F355">
        <v>0</v>
      </c>
    </row>
    <row r="356" spans="1:6" x14ac:dyDescent="0.25">
      <c r="A356">
        <v>1284</v>
      </c>
      <c r="B356" t="s">
        <v>979</v>
      </c>
      <c r="C356">
        <v>1284</v>
      </c>
      <c r="D356" t="s">
        <v>980</v>
      </c>
      <c r="E356">
        <v>0.17899999999999999</v>
      </c>
      <c r="F356">
        <v>0</v>
      </c>
    </row>
    <row r="357" spans="1:6" x14ac:dyDescent="0.25">
      <c r="A357" s="34">
        <v>13</v>
      </c>
      <c r="B357" t="s">
        <v>981</v>
      </c>
      <c r="C357" t="s">
        <v>982</v>
      </c>
      <c r="D357" t="s">
        <v>983</v>
      </c>
      <c r="E357">
        <v>0.214</v>
      </c>
      <c r="F357">
        <v>0</v>
      </c>
    </row>
    <row r="358" spans="1:6" x14ac:dyDescent="0.25">
      <c r="A358" s="34">
        <v>327</v>
      </c>
      <c r="B358" t="s">
        <v>984</v>
      </c>
      <c r="C358" t="s">
        <v>985</v>
      </c>
      <c r="D358" t="s">
        <v>986</v>
      </c>
      <c r="E358">
        <v>0.21199999999999999</v>
      </c>
      <c r="F358">
        <v>0</v>
      </c>
    </row>
    <row r="359" spans="1:6" x14ac:dyDescent="0.25">
      <c r="A359">
        <v>1092</v>
      </c>
      <c r="B359" t="s">
        <v>987</v>
      </c>
      <c r="C359">
        <v>1092</v>
      </c>
      <c r="D359" t="s">
        <v>988</v>
      </c>
      <c r="E359">
        <v>0.17899999999999999</v>
      </c>
      <c r="F359">
        <v>0</v>
      </c>
    </row>
    <row r="360" spans="1:6" x14ac:dyDescent="0.25">
      <c r="A360">
        <v>1071</v>
      </c>
      <c r="B360" t="s">
        <v>989</v>
      </c>
      <c r="C360">
        <v>1071</v>
      </c>
      <c r="D360" t="s">
        <v>990</v>
      </c>
      <c r="E360">
        <v>0.17899999999999999</v>
      </c>
      <c r="F360">
        <v>0</v>
      </c>
    </row>
    <row r="361" spans="1:6" x14ac:dyDescent="0.25">
      <c r="A361">
        <v>1070</v>
      </c>
      <c r="B361" t="s">
        <v>991</v>
      </c>
      <c r="C361">
        <v>1070</v>
      </c>
      <c r="D361" t="s">
        <v>992</v>
      </c>
      <c r="E361">
        <v>0.17899999999999999</v>
      </c>
      <c r="F361">
        <v>0</v>
      </c>
    </row>
    <row r="362" spans="1:6" x14ac:dyDescent="0.25">
      <c r="A362" s="34">
        <v>961</v>
      </c>
      <c r="B362" t="s">
        <v>993</v>
      </c>
      <c r="C362" t="s">
        <v>994</v>
      </c>
      <c r="D362" t="s">
        <v>995</v>
      </c>
      <c r="E362">
        <v>0.17899999999999999</v>
      </c>
      <c r="F362">
        <v>0</v>
      </c>
    </row>
    <row r="363" spans="1:6" x14ac:dyDescent="0.25">
      <c r="A363">
        <v>1089</v>
      </c>
      <c r="B363" t="s">
        <v>996</v>
      </c>
      <c r="C363">
        <v>1089</v>
      </c>
      <c r="D363" t="s">
        <v>997</v>
      </c>
      <c r="E363">
        <v>0.17899999999999999</v>
      </c>
      <c r="F363">
        <v>0</v>
      </c>
    </row>
    <row r="364" spans="1:6" x14ac:dyDescent="0.25">
      <c r="A364" s="34">
        <v>959</v>
      </c>
      <c r="B364" t="s">
        <v>998</v>
      </c>
      <c r="C364" t="s">
        <v>999</v>
      </c>
      <c r="D364" t="s">
        <v>1000</v>
      </c>
      <c r="E364">
        <v>0.17899999999999999</v>
      </c>
      <c r="F364">
        <v>0</v>
      </c>
    </row>
    <row r="365" spans="1:6" x14ac:dyDescent="0.25">
      <c r="A365" s="34">
        <v>948</v>
      </c>
      <c r="B365" t="s">
        <v>1001</v>
      </c>
      <c r="C365" t="s">
        <v>1002</v>
      </c>
      <c r="D365" t="s">
        <v>1003</v>
      </c>
      <c r="E365">
        <v>0.17899999999999999</v>
      </c>
      <c r="F365">
        <v>0</v>
      </c>
    </row>
    <row r="366" spans="1:6" x14ac:dyDescent="0.25">
      <c r="A366">
        <v>1120</v>
      </c>
      <c r="B366" t="s">
        <v>1004</v>
      </c>
      <c r="C366">
        <v>1120</v>
      </c>
      <c r="D366" t="s">
        <v>1005</v>
      </c>
      <c r="E366">
        <v>0.17899999999999999</v>
      </c>
      <c r="F366">
        <v>0</v>
      </c>
    </row>
    <row r="367" spans="1:6" x14ac:dyDescent="0.25">
      <c r="A367">
        <v>1277</v>
      </c>
      <c r="B367" t="s">
        <v>1006</v>
      </c>
      <c r="C367">
        <v>1277</v>
      </c>
      <c r="D367" t="s">
        <v>1007</v>
      </c>
      <c r="E367">
        <v>0.17899999999999999</v>
      </c>
      <c r="F367">
        <v>0</v>
      </c>
    </row>
    <row r="368" spans="1:6" x14ac:dyDescent="0.25">
      <c r="A368" s="34">
        <v>730</v>
      </c>
      <c r="B368" t="s">
        <v>1008</v>
      </c>
      <c r="C368" t="s">
        <v>1009</v>
      </c>
      <c r="D368" t="s">
        <v>1010</v>
      </c>
      <c r="E368">
        <v>0.214</v>
      </c>
      <c r="F368">
        <v>0</v>
      </c>
    </row>
    <row r="369" spans="1:6" x14ac:dyDescent="0.25">
      <c r="A369">
        <v>1061</v>
      </c>
      <c r="B369" t="s">
        <v>1011</v>
      </c>
      <c r="C369">
        <v>1061</v>
      </c>
      <c r="D369" t="s">
        <v>1012</v>
      </c>
      <c r="E369">
        <v>0.17899999999999999</v>
      </c>
      <c r="F369">
        <v>0</v>
      </c>
    </row>
    <row r="370" spans="1:6" x14ac:dyDescent="0.25">
      <c r="A370" s="34">
        <v>980</v>
      </c>
      <c r="B370" t="s">
        <v>1013</v>
      </c>
      <c r="C370" t="s">
        <v>1014</v>
      </c>
      <c r="D370" t="s">
        <v>1015</v>
      </c>
      <c r="E370">
        <v>0.17899999999999999</v>
      </c>
      <c r="F370">
        <v>0</v>
      </c>
    </row>
    <row r="371" spans="1:6" x14ac:dyDescent="0.25">
      <c r="A371">
        <v>1253</v>
      </c>
      <c r="B371" t="s">
        <v>1016</v>
      </c>
      <c r="C371">
        <v>1253</v>
      </c>
      <c r="D371" t="s">
        <v>1017</v>
      </c>
      <c r="E371">
        <v>0.17899999999999999</v>
      </c>
      <c r="F371">
        <v>0</v>
      </c>
    </row>
    <row r="372" spans="1:6" x14ac:dyDescent="0.25">
      <c r="A372">
        <v>1096</v>
      </c>
      <c r="B372" t="s">
        <v>1018</v>
      </c>
      <c r="C372">
        <v>1096</v>
      </c>
      <c r="D372" t="s">
        <v>1019</v>
      </c>
      <c r="E372">
        <v>0.17899999999999999</v>
      </c>
      <c r="F372">
        <v>0</v>
      </c>
    </row>
    <row r="373" spans="1:6" x14ac:dyDescent="0.25">
      <c r="A373">
        <v>1045</v>
      </c>
      <c r="B373" t="s">
        <v>1020</v>
      </c>
      <c r="C373">
        <v>1045</v>
      </c>
      <c r="D373">
        <v>0</v>
      </c>
      <c r="E373">
        <v>0</v>
      </c>
      <c r="F373">
        <v>0</v>
      </c>
    </row>
    <row r="374" spans="1:6" x14ac:dyDescent="0.25">
      <c r="A374">
        <v>1046</v>
      </c>
      <c r="B374" t="s">
        <v>1021</v>
      </c>
      <c r="C374">
        <v>1046</v>
      </c>
      <c r="D374" t="s">
        <v>1022</v>
      </c>
      <c r="E374">
        <v>0.17899999999999999</v>
      </c>
      <c r="F374">
        <v>0</v>
      </c>
    </row>
    <row r="375" spans="1:6" x14ac:dyDescent="0.25">
      <c r="A375" s="34">
        <v>973</v>
      </c>
      <c r="B375" t="s">
        <v>1023</v>
      </c>
      <c r="C375" t="s">
        <v>1024</v>
      </c>
      <c r="D375" t="s">
        <v>1025</v>
      </c>
      <c r="E375">
        <v>0.17899999999999999</v>
      </c>
      <c r="F375">
        <v>0</v>
      </c>
    </row>
    <row r="376" spans="1:6" x14ac:dyDescent="0.25">
      <c r="A376">
        <v>1067</v>
      </c>
      <c r="B376" t="s">
        <v>1026</v>
      </c>
      <c r="C376">
        <v>1067</v>
      </c>
      <c r="D376" t="s">
        <v>1027</v>
      </c>
      <c r="E376">
        <v>0.17899999999999999</v>
      </c>
      <c r="F376">
        <v>0</v>
      </c>
    </row>
    <row r="377" spans="1:6" x14ac:dyDescent="0.25">
      <c r="A377">
        <v>1072</v>
      </c>
      <c r="B377" t="s">
        <v>1028</v>
      </c>
      <c r="C377">
        <v>1072</v>
      </c>
      <c r="D377" t="s">
        <v>1029</v>
      </c>
      <c r="E377">
        <v>0.17899999999999999</v>
      </c>
      <c r="F377">
        <v>0</v>
      </c>
    </row>
    <row r="378" spans="1:6" x14ac:dyDescent="0.25">
      <c r="A378">
        <v>1283</v>
      </c>
      <c r="B378" t="s">
        <v>1030</v>
      </c>
      <c r="C378">
        <v>1283</v>
      </c>
      <c r="D378" t="s">
        <v>1031</v>
      </c>
      <c r="E378">
        <v>0.17899999999999999</v>
      </c>
      <c r="F378">
        <v>0</v>
      </c>
    </row>
    <row r="379" spans="1:6" x14ac:dyDescent="0.25">
      <c r="A379" s="34">
        <v>964</v>
      </c>
      <c r="B379" t="s">
        <v>1032</v>
      </c>
      <c r="C379" t="s">
        <v>1033</v>
      </c>
      <c r="D379" t="s">
        <v>1034</v>
      </c>
      <c r="E379">
        <v>0.17899999999999999</v>
      </c>
      <c r="F379">
        <v>0</v>
      </c>
    </row>
    <row r="380" spans="1:6" x14ac:dyDescent="0.25">
      <c r="A380">
        <v>1112</v>
      </c>
      <c r="B380" t="s">
        <v>1035</v>
      </c>
      <c r="C380">
        <v>1112</v>
      </c>
      <c r="D380" t="s">
        <v>1036</v>
      </c>
      <c r="E380">
        <v>0.17899999999999999</v>
      </c>
      <c r="F380">
        <v>0</v>
      </c>
    </row>
    <row r="381" spans="1:6" x14ac:dyDescent="0.25">
      <c r="A381">
        <v>1111</v>
      </c>
      <c r="B381" t="s">
        <v>1037</v>
      </c>
      <c r="C381">
        <v>1111</v>
      </c>
      <c r="D381" t="s">
        <v>1038</v>
      </c>
      <c r="E381">
        <v>0.17899999999999999</v>
      </c>
      <c r="F381">
        <v>0</v>
      </c>
    </row>
    <row r="382" spans="1:6" x14ac:dyDescent="0.25">
      <c r="A382">
        <v>1136</v>
      </c>
      <c r="B382" t="s">
        <v>1039</v>
      </c>
      <c r="C382">
        <v>1136</v>
      </c>
      <c r="D382" t="s">
        <v>1040</v>
      </c>
      <c r="E382">
        <v>0.17899999999999999</v>
      </c>
      <c r="F382">
        <v>0</v>
      </c>
    </row>
    <row r="383" spans="1:6" x14ac:dyDescent="0.25">
      <c r="A383">
        <v>1257</v>
      </c>
      <c r="B383" t="s">
        <v>1041</v>
      </c>
      <c r="C383">
        <v>1257</v>
      </c>
      <c r="D383" t="s">
        <v>1042</v>
      </c>
      <c r="E383">
        <v>0.17899999999999999</v>
      </c>
      <c r="F383">
        <v>0</v>
      </c>
    </row>
    <row r="384" spans="1:6" x14ac:dyDescent="0.25">
      <c r="A384" s="34">
        <v>920</v>
      </c>
      <c r="B384" t="s">
        <v>1043</v>
      </c>
      <c r="C384" t="s">
        <v>1044</v>
      </c>
      <c r="D384" t="s">
        <v>1045</v>
      </c>
      <c r="E384">
        <v>0.17899999999999999</v>
      </c>
      <c r="F384">
        <v>0</v>
      </c>
    </row>
    <row r="385" spans="1:6" x14ac:dyDescent="0.25">
      <c r="A385">
        <v>1086</v>
      </c>
      <c r="B385" t="s">
        <v>1046</v>
      </c>
      <c r="C385">
        <v>1086</v>
      </c>
      <c r="D385" t="s">
        <v>1047</v>
      </c>
      <c r="E385">
        <v>0.17899999999999999</v>
      </c>
      <c r="F385">
        <v>0</v>
      </c>
    </row>
    <row r="386" spans="1:6" x14ac:dyDescent="0.25">
      <c r="A386">
        <v>1334</v>
      </c>
      <c r="B386" t="s">
        <v>1048</v>
      </c>
      <c r="C386">
        <v>1334</v>
      </c>
      <c r="D386" t="s">
        <v>1049</v>
      </c>
      <c r="E386">
        <v>0</v>
      </c>
      <c r="F386">
        <v>0</v>
      </c>
    </row>
    <row r="387" spans="1:6" x14ac:dyDescent="0.25">
      <c r="A387" s="34">
        <v>962</v>
      </c>
      <c r="B387" t="s">
        <v>1050</v>
      </c>
      <c r="C387" t="s">
        <v>1051</v>
      </c>
      <c r="D387" t="s">
        <v>1052</v>
      </c>
      <c r="E387">
        <v>0.17899999999999999</v>
      </c>
      <c r="F387">
        <v>0</v>
      </c>
    </row>
    <row r="388" spans="1:6" x14ac:dyDescent="0.25">
      <c r="A388" s="34">
        <v>788</v>
      </c>
      <c r="B388" t="s">
        <v>1053</v>
      </c>
      <c r="C388" t="s">
        <v>1054</v>
      </c>
      <c r="D388" t="s">
        <v>1055</v>
      </c>
      <c r="E388">
        <v>0.214</v>
      </c>
      <c r="F388">
        <v>0</v>
      </c>
    </row>
    <row r="389" spans="1:6" x14ac:dyDescent="0.25">
      <c r="A389">
        <v>1074</v>
      </c>
      <c r="B389" t="s">
        <v>1056</v>
      </c>
      <c r="C389">
        <v>1074</v>
      </c>
      <c r="D389" t="s">
        <v>1057</v>
      </c>
      <c r="E389">
        <v>0.17899999999999999</v>
      </c>
      <c r="F389">
        <v>0</v>
      </c>
    </row>
    <row r="390" spans="1:6" x14ac:dyDescent="0.25">
      <c r="A390">
        <v>1138</v>
      </c>
      <c r="B390" t="s">
        <v>1058</v>
      </c>
      <c r="C390">
        <v>1138</v>
      </c>
      <c r="D390" t="s">
        <v>1059</v>
      </c>
      <c r="E390">
        <v>0.17899999999999999</v>
      </c>
      <c r="F390">
        <v>0</v>
      </c>
    </row>
    <row r="391" spans="1:6" x14ac:dyDescent="0.25">
      <c r="A391">
        <v>1133</v>
      </c>
      <c r="B391" t="s">
        <v>1060</v>
      </c>
      <c r="C391">
        <v>1133</v>
      </c>
      <c r="D391" t="s">
        <v>1061</v>
      </c>
      <c r="E391">
        <v>0.17899999999999999</v>
      </c>
      <c r="F391">
        <v>0</v>
      </c>
    </row>
    <row r="392" spans="1:6" x14ac:dyDescent="0.25">
      <c r="A392">
        <v>1320</v>
      </c>
      <c r="B392" t="s">
        <v>1062</v>
      </c>
      <c r="C392">
        <v>1320</v>
      </c>
      <c r="D392" t="s">
        <v>1063</v>
      </c>
      <c r="E392">
        <v>0.17899999999999999</v>
      </c>
      <c r="F392">
        <v>0</v>
      </c>
    </row>
    <row r="393" spans="1:6" x14ac:dyDescent="0.25">
      <c r="A393">
        <v>1139</v>
      </c>
      <c r="B393" t="s">
        <v>1064</v>
      </c>
      <c r="C393">
        <v>1139</v>
      </c>
      <c r="D393" t="s">
        <v>1065</v>
      </c>
      <c r="E393">
        <v>0.17899999999999999</v>
      </c>
      <c r="F393">
        <v>0</v>
      </c>
    </row>
    <row r="394" spans="1:6" x14ac:dyDescent="0.25">
      <c r="A394">
        <v>1282</v>
      </c>
      <c r="B394" t="s">
        <v>1066</v>
      </c>
      <c r="C394">
        <v>1282</v>
      </c>
      <c r="D394" t="s">
        <v>1067</v>
      </c>
      <c r="E394">
        <v>0.17899999999999999</v>
      </c>
      <c r="F394">
        <v>0</v>
      </c>
    </row>
    <row r="395" spans="1:6" x14ac:dyDescent="0.25">
      <c r="A395">
        <v>1319</v>
      </c>
      <c r="B395" t="s">
        <v>1068</v>
      </c>
      <c r="C395">
        <v>1319</v>
      </c>
      <c r="D395" t="s">
        <v>1069</v>
      </c>
      <c r="E395">
        <v>0.17899999999999999</v>
      </c>
      <c r="F395">
        <v>0</v>
      </c>
    </row>
    <row r="396" spans="1:6" x14ac:dyDescent="0.25">
      <c r="A396">
        <v>1134</v>
      </c>
      <c r="B396" t="s">
        <v>1070</v>
      </c>
      <c r="C396">
        <v>1134</v>
      </c>
      <c r="D396" t="s">
        <v>1071</v>
      </c>
      <c r="E396">
        <v>0.17899999999999999</v>
      </c>
      <c r="F396">
        <v>0</v>
      </c>
    </row>
    <row r="397" spans="1:6" x14ac:dyDescent="0.25">
      <c r="A397">
        <v>1140</v>
      </c>
      <c r="B397" t="s">
        <v>1072</v>
      </c>
      <c r="C397">
        <v>1140</v>
      </c>
      <c r="D397" t="s">
        <v>1073</v>
      </c>
      <c r="E397">
        <v>0.17899999999999999</v>
      </c>
      <c r="F397">
        <v>0</v>
      </c>
    </row>
    <row r="398" spans="1:6" x14ac:dyDescent="0.25">
      <c r="A398">
        <v>1181</v>
      </c>
      <c r="B398" t="s">
        <v>1074</v>
      </c>
      <c r="C398">
        <v>1181</v>
      </c>
      <c r="D398" t="s">
        <v>1075</v>
      </c>
      <c r="E398">
        <v>0.17899999999999999</v>
      </c>
      <c r="F398">
        <v>0</v>
      </c>
    </row>
    <row r="399" spans="1:6" x14ac:dyDescent="0.25">
      <c r="A399" s="34">
        <v>925</v>
      </c>
      <c r="B399" t="s">
        <v>1076</v>
      </c>
      <c r="C399" t="s">
        <v>1077</v>
      </c>
      <c r="D399" t="s">
        <v>1078</v>
      </c>
      <c r="E399">
        <v>0.16800000000000001</v>
      </c>
      <c r="F399">
        <v>0</v>
      </c>
    </row>
    <row r="400" spans="1:6" x14ac:dyDescent="0.25">
      <c r="A400" s="34">
        <v>828</v>
      </c>
      <c r="B400" t="s">
        <v>1079</v>
      </c>
      <c r="C400" t="s">
        <v>1080</v>
      </c>
      <c r="D400" t="s">
        <v>1081</v>
      </c>
      <c r="E400">
        <v>0.17899999999999999</v>
      </c>
      <c r="F400">
        <v>0</v>
      </c>
    </row>
    <row r="401" spans="1:6" x14ac:dyDescent="0.25">
      <c r="A401" s="34">
        <v>952</v>
      </c>
      <c r="B401" t="s">
        <v>1082</v>
      </c>
      <c r="C401" t="s">
        <v>1083</v>
      </c>
      <c r="D401" t="s">
        <v>1084</v>
      </c>
      <c r="E401">
        <v>2.1000000000000001E-2</v>
      </c>
      <c r="F401">
        <v>0</v>
      </c>
    </row>
    <row r="402" spans="1:6" x14ac:dyDescent="0.25">
      <c r="A402" s="34">
        <v>741</v>
      </c>
      <c r="B402" t="s">
        <v>1085</v>
      </c>
      <c r="C402" t="s">
        <v>1086</v>
      </c>
      <c r="D402" t="s">
        <v>1087</v>
      </c>
      <c r="E402">
        <v>0.43</v>
      </c>
      <c r="F402">
        <v>16200</v>
      </c>
    </row>
    <row r="403" spans="1:6" x14ac:dyDescent="0.25">
      <c r="A403" s="34">
        <v>689</v>
      </c>
      <c r="B403" t="s">
        <v>1088</v>
      </c>
      <c r="C403" t="s">
        <v>1089</v>
      </c>
      <c r="D403" t="s">
        <v>1090</v>
      </c>
      <c r="E403">
        <v>0.214</v>
      </c>
      <c r="F403">
        <v>0</v>
      </c>
    </row>
    <row r="404" spans="1:6" x14ac:dyDescent="0.25">
      <c r="A404">
        <v>1213</v>
      </c>
      <c r="B404" t="s">
        <v>1091</v>
      </c>
      <c r="C404">
        <v>1213</v>
      </c>
      <c r="D404" t="s">
        <v>1092</v>
      </c>
      <c r="E404">
        <v>0.17899999999999999</v>
      </c>
      <c r="F404">
        <v>0</v>
      </c>
    </row>
    <row r="405" spans="1:6" x14ac:dyDescent="0.25">
      <c r="A405" s="34">
        <v>881</v>
      </c>
      <c r="B405" t="s">
        <v>1093</v>
      </c>
      <c r="C405" t="s">
        <v>1094</v>
      </c>
      <c r="D405" t="s">
        <v>1095</v>
      </c>
      <c r="E405">
        <v>0.17899999999999999</v>
      </c>
      <c r="F405">
        <v>0</v>
      </c>
    </row>
    <row r="406" spans="1:6" x14ac:dyDescent="0.25">
      <c r="A406">
        <v>1244</v>
      </c>
      <c r="B406" t="s">
        <v>1096</v>
      </c>
      <c r="C406">
        <v>1244</v>
      </c>
      <c r="D406" t="s">
        <v>1097</v>
      </c>
      <c r="E406">
        <v>0.17899999999999999</v>
      </c>
      <c r="F406">
        <v>0</v>
      </c>
    </row>
    <row r="407" spans="1:6" x14ac:dyDescent="0.25">
      <c r="A407" s="34">
        <v>722</v>
      </c>
      <c r="B407" t="s">
        <v>1098</v>
      </c>
      <c r="C407" t="s">
        <v>1099</v>
      </c>
      <c r="D407" t="s">
        <v>1100</v>
      </c>
      <c r="E407">
        <v>0.214</v>
      </c>
      <c r="F407">
        <v>0</v>
      </c>
    </row>
    <row r="408" spans="1:6" x14ac:dyDescent="0.25">
      <c r="A408" s="34">
        <v>78</v>
      </c>
      <c r="B408" t="s">
        <v>1101</v>
      </c>
      <c r="C408" t="s">
        <v>1102</v>
      </c>
      <c r="D408" t="s">
        <v>1103</v>
      </c>
      <c r="E408">
        <v>0.214</v>
      </c>
      <c r="F408">
        <v>0</v>
      </c>
    </row>
    <row r="409" spans="1:6" x14ac:dyDescent="0.25">
      <c r="A409" s="34">
        <v>778</v>
      </c>
      <c r="B409" t="s">
        <v>1104</v>
      </c>
      <c r="C409" t="s">
        <v>1105</v>
      </c>
      <c r="D409" t="s">
        <v>1106</v>
      </c>
      <c r="E409">
        <v>0.214</v>
      </c>
      <c r="F409">
        <v>0</v>
      </c>
    </row>
    <row r="410" spans="1:6" x14ac:dyDescent="0.25">
      <c r="A410" s="34">
        <v>752</v>
      </c>
      <c r="B410" t="s">
        <v>1107</v>
      </c>
      <c r="C410" t="s">
        <v>1108</v>
      </c>
      <c r="D410" t="s">
        <v>1109</v>
      </c>
      <c r="E410">
        <v>0.214</v>
      </c>
      <c r="F410">
        <v>0</v>
      </c>
    </row>
    <row r="411" spans="1:6" x14ac:dyDescent="0.25">
      <c r="A411" s="34">
        <v>309</v>
      </c>
      <c r="B411" t="s">
        <v>1110</v>
      </c>
      <c r="C411" t="s">
        <v>1111</v>
      </c>
      <c r="D411" t="s">
        <v>1112</v>
      </c>
      <c r="E411">
        <v>0.18</v>
      </c>
      <c r="F411">
        <v>0</v>
      </c>
    </row>
    <row r="412" spans="1:6" x14ac:dyDescent="0.25">
      <c r="A412" s="34">
        <v>827</v>
      </c>
      <c r="B412" t="s">
        <v>1113</v>
      </c>
      <c r="C412" t="s">
        <v>1114</v>
      </c>
      <c r="D412" t="s">
        <v>1115</v>
      </c>
      <c r="E412">
        <v>0.214</v>
      </c>
      <c r="F412">
        <v>0</v>
      </c>
    </row>
    <row r="413" spans="1:6" x14ac:dyDescent="0.25">
      <c r="A413" s="34">
        <v>853</v>
      </c>
      <c r="B413" t="s">
        <v>1116</v>
      </c>
      <c r="C413" t="s">
        <v>1117</v>
      </c>
      <c r="D413" t="s">
        <v>1118</v>
      </c>
      <c r="E413">
        <v>0.16800000000000001</v>
      </c>
      <c r="F413">
        <v>0</v>
      </c>
    </row>
    <row r="414" spans="1:6" x14ac:dyDescent="0.25">
      <c r="A414" s="34">
        <v>902</v>
      </c>
      <c r="B414" t="s">
        <v>1119</v>
      </c>
      <c r="C414" t="s">
        <v>1120</v>
      </c>
      <c r="D414" t="s">
        <v>1121</v>
      </c>
      <c r="E414">
        <v>0.17899999999999999</v>
      </c>
      <c r="F414">
        <v>0</v>
      </c>
    </row>
    <row r="415" spans="1:6" x14ac:dyDescent="0.25">
      <c r="A415" s="34">
        <v>61</v>
      </c>
      <c r="B415" t="s">
        <v>1122</v>
      </c>
      <c r="C415" t="s">
        <v>1123</v>
      </c>
      <c r="D415" t="s">
        <v>1124</v>
      </c>
      <c r="E415">
        <v>0.214</v>
      </c>
      <c r="F415">
        <v>0</v>
      </c>
    </row>
  </sheetData>
  <autoFilter ref="A1:G1" xr:uid="{AA9AE33B-4563-44BB-872D-3805FC645A05}">
    <sortState xmlns:xlrd2="http://schemas.microsoft.com/office/spreadsheetml/2017/richdata2" ref="A2:F415">
      <sortCondition ref="B1"/>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27CF-B957-4819-9BDF-677A8A440237}">
  <sheetPr>
    <tabColor theme="5" tint="0.59999389629810485"/>
  </sheetPr>
  <dimension ref="A1:G1482"/>
  <sheetViews>
    <sheetView workbookViewId="0">
      <selection activeCell="F10" sqref="F10"/>
    </sheetView>
  </sheetViews>
  <sheetFormatPr defaultColWidth="9.1796875" defaultRowHeight="12.5" x14ac:dyDescent="0.25"/>
  <cols>
    <col min="1" max="1" width="35.54296875" bestFit="1" customWidth="1"/>
    <col min="2" max="2" width="32" customWidth="1"/>
    <col min="3" max="3" width="12.54296875" bestFit="1" customWidth="1"/>
    <col min="4" max="4" width="19.54296875" customWidth="1"/>
    <col min="5" max="5" width="14.81640625" bestFit="1" customWidth="1"/>
    <col min="6" max="6" width="12.453125" bestFit="1" customWidth="1"/>
    <col min="7" max="7" width="23.54296875" customWidth="1"/>
    <col min="8" max="8" width="19.453125" customWidth="1"/>
    <col min="9" max="9" width="21.1796875" customWidth="1"/>
    <col min="10" max="10" width="23.453125" customWidth="1"/>
    <col min="11" max="11" width="18" customWidth="1"/>
    <col min="12" max="12" width="23.54296875" customWidth="1"/>
    <col min="13" max="13" width="15" customWidth="1"/>
    <col min="14" max="14" width="219.54296875" bestFit="1" customWidth="1"/>
  </cols>
  <sheetData>
    <row r="1" spans="1:7" s="32" customFormat="1" x14ac:dyDescent="0.25">
      <c r="A1" t="s">
        <v>1428</v>
      </c>
      <c r="B1"/>
      <c r="C1"/>
      <c r="D1"/>
      <c r="E1"/>
      <c r="F1"/>
      <c r="G1"/>
    </row>
    <row r="3" spans="1:7" x14ac:dyDescent="0.25">
      <c r="E3" t="s">
        <v>1125</v>
      </c>
      <c r="F3" t="s">
        <v>1126</v>
      </c>
    </row>
    <row r="4" spans="1:7" x14ac:dyDescent="0.25">
      <c r="A4" t="s">
        <v>1127</v>
      </c>
      <c r="C4" t="s">
        <v>1128</v>
      </c>
      <c r="F4" t="s">
        <v>1129</v>
      </c>
    </row>
    <row r="5" spans="1:7" x14ac:dyDescent="0.25">
      <c r="A5" t="s">
        <v>491</v>
      </c>
      <c r="B5" t="s">
        <v>1130</v>
      </c>
      <c r="C5" t="s">
        <v>1131</v>
      </c>
      <c r="D5" t="s">
        <v>1132</v>
      </c>
      <c r="F5">
        <v>152590.38</v>
      </c>
      <c r="G5" t="str">
        <f>CONCATENATE(A5,C5)</f>
        <v>K00009500</v>
      </c>
    </row>
    <row r="6" spans="1:7" x14ac:dyDescent="0.25">
      <c r="A6" t="s">
        <v>491</v>
      </c>
      <c r="B6" t="s">
        <v>1130</v>
      </c>
      <c r="C6" t="s">
        <v>1133</v>
      </c>
      <c r="D6" t="s">
        <v>1134</v>
      </c>
      <c r="F6">
        <v>33709177.969999999</v>
      </c>
      <c r="G6" t="str">
        <f t="shared" ref="G6:G69" si="0">CONCATENATE(A6,C6)</f>
        <v>K00009600</v>
      </c>
    </row>
    <row r="7" spans="1:7" x14ac:dyDescent="0.25">
      <c r="A7" t="s">
        <v>491</v>
      </c>
      <c r="B7" t="s">
        <v>1130</v>
      </c>
      <c r="C7" t="s">
        <v>1135</v>
      </c>
      <c r="D7" t="s">
        <v>1136</v>
      </c>
      <c r="F7">
        <v>23858.1</v>
      </c>
      <c r="G7" t="str">
        <f t="shared" si="0"/>
        <v>K00009601</v>
      </c>
    </row>
    <row r="8" spans="1:7" x14ac:dyDescent="0.25">
      <c r="A8" t="s">
        <v>491</v>
      </c>
      <c r="B8" t="s">
        <v>1130</v>
      </c>
      <c r="C8" t="s">
        <v>1137</v>
      </c>
      <c r="D8" t="s">
        <v>1138</v>
      </c>
      <c r="F8">
        <v>342686.5</v>
      </c>
      <c r="G8" t="str">
        <f t="shared" si="0"/>
        <v>K00009611</v>
      </c>
    </row>
    <row r="9" spans="1:7" x14ac:dyDescent="0.25">
      <c r="A9" t="s">
        <v>491</v>
      </c>
      <c r="B9" t="s">
        <v>1130</v>
      </c>
      <c r="C9" t="s">
        <v>1139</v>
      </c>
      <c r="D9" t="s">
        <v>1140</v>
      </c>
      <c r="F9">
        <v>7208969.8600000003</v>
      </c>
      <c r="G9" t="str">
        <f t="shared" si="0"/>
        <v>K00009620</v>
      </c>
    </row>
    <row r="10" spans="1:7" x14ac:dyDescent="0.25">
      <c r="A10" t="s">
        <v>491</v>
      </c>
      <c r="B10" t="s">
        <v>1130</v>
      </c>
      <c r="C10" t="s">
        <v>1141</v>
      </c>
      <c r="D10" t="s">
        <v>1136</v>
      </c>
      <c r="F10">
        <v>7832.12</v>
      </c>
      <c r="G10" t="str">
        <f t="shared" si="0"/>
        <v>K00009621</v>
      </c>
    </row>
    <row r="11" spans="1:7" x14ac:dyDescent="0.25">
      <c r="A11" t="s">
        <v>491</v>
      </c>
      <c r="B11" t="s">
        <v>1130</v>
      </c>
      <c r="C11" t="s">
        <v>1142</v>
      </c>
      <c r="F11">
        <v>41445114.93</v>
      </c>
      <c r="G11" t="str">
        <f t="shared" si="0"/>
        <v>K0000Result</v>
      </c>
    </row>
    <row r="12" spans="1:7" x14ac:dyDescent="0.25">
      <c r="A12" t="s">
        <v>340</v>
      </c>
      <c r="B12" t="s">
        <v>1143</v>
      </c>
      <c r="C12" t="s">
        <v>1133</v>
      </c>
      <c r="D12" t="s">
        <v>1134</v>
      </c>
      <c r="F12">
        <v>34456.870000000003</v>
      </c>
      <c r="G12" t="str">
        <f t="shared" si="0"/>
        <v>K10049600</v>
      </c>
    </row>
    <row r="13" spans="1:7" x14ac:dyDescent="0.25">
      <c r="A13" t="s">
        <v>340</v>
      </c>
      <c r="B13" t="s">
        <v>1143</v>
      </c>
      <c r="C13" t="s">
        <v>1139</v>
      </c>
      <c r="D13" t="s">
        <v>1140</v>
      </c>
      <c r="F13">
        <v>101356.91</v>
      </c>
      <c r="G13" t="str">
        <f t="shared" si="0"/>
        <v>K10049620</v>
      </c>
    </row>
    <row r="14" spans="1:7" x14ac:dyDescent="0.25">
      <c r="A14" t="s">
        <v>340</v>
      </c>
      <c r="B14" t="s">
        <v>1143</v>
      </c>
      <c r="C14" t="s">
        <v>1142</v>
      </c>
      <c r="F14">
        <v>135813.78</v>
      </c>
      <c r="G14" t="str">
        <f t="shared" si="0"/>
        <v>K1004Result</v>
      </c>
    </row>
    <row r="15" spans="1:7" x14ac:dyDescent="0.25">
      <c r="A15" t="s">
        <v>304</v>
      </c>
      <c r="B15" t="s">
        <v>1144</v>
      </c>
      <c r="C15" t="s">
        <v>1133</v>
      </c>
      <c r="D15" t="s">
        <v>1134</v>
      </c>
      <c r="F15">
        <v>21542.79</v>
      </c>
      <c r="G15" t="str">
        <f t="shared" si="0"/>
        <v>K10079600</v>
      </c>
    </row>
    <row r="16" spans="1:7" x14ac:dyDescent="0.25">
      <c r="A16" t="s">
        <v>304</v>
      </c>
      <c r="B16" t="s">
        <v>1144</v>
      </c>
      <c r="C16" t="s">
        <v>1139</v>
      </c>
      <c r="D16" t="s">
        <v>1140</v>
      </c>
      <c r="F16">
        <v>5881.16</v>
      </c>
      <c r="G16" t="str">
        <f t="shared" si="0"/>
        <v>K10079620</v>
      </c>
    </row>
    <row r="17" spans="1:7" x14ac:dyDescent="0.25">
      <c r="A17" t="s">
        <v>304</v>
      </c>
      <c r="B17" t="s">
        <v>1144</v>
      </c>
      <c r="C17" t="s">
        <v>1142</v>
      </c>
      <c r="F17">
        <v>27423.95</v>
      </c>
      <c r="G17" t="str">
        <f t="shared" si="0"/>
        <v>K1007Result</v>
      </c>
    </row>
    <row r="18" spans="1:7" x14ac:dyDescent="0.25">
      <c r="A18" t="s">
        <v>963</v>
      </c>
      <c r="B18" t="s">
        <v>1145</v>
      </c>
      <c r="C18" t="s">
        <v>1133</v>
      </c>
      <c r="D18" t="s">
        <v>1134</v>
      </c>
      <c r="F18">
        <v>80588.179999999993</v>
      </c>
      <c r="G18" t="str">
        <f t="shared" si="0"/>
        <v>K10109600</v>
      </c>
    </row>
    <row r="19" spans="1:7" x14ac:dyDescent="0.25">
      <c r="A19" t="s">
        <v>963</v>
      </c>
      <c r="B19" t="s">
        <v>1145</v>
      </c>
      <c r="C19" t="s">
        <v>1139</v>
      </c>
      <c r="D19" t="s">
        <v>1140</v>
      </c>
      <c r="F19">
        <v>239821.57</v>
      </c>
      <c r="G19" t="str">
        <f t="shared" si="0"/>
        <v>K10109620</v>
      </c>
    </row>
    <row r="20" spans="1:7" x14ac:dyDescent="0.25">
      <c r="A20" t="s">
        <v>963</v>
      </c>
      <c r="B20" t="s">
        <v>1145</v>
      </c>
      <c r="C20" t="s">
        <v>1142</v>
      </c>
      <c r="F20">
        <v>320409.75</v>
      </c>
      <c r="G20" t="str">
        <f t="shared" si="0"/>
        <v>K1010Result</v>
      </c>
    </row>
    <row r="21" spans="1:7" x14ac:dyDescent="0.25">
      <c r="A21" t="s">
        <v>130</v>
      </c>
      <c r="B21" t="s">
        <v>1146</v>
      </c>
      <c r="C21" t="s">
        <v>1133</v>
      </c>
      <c r="D21" t="s">
        <v>1134</v>
      </c>
      <c r="F21">
        <v>81.52</v>
      </c>
      <c r="G21" t="str">
        <f t="shared" si="0"/>
        <v>K10229600</v>
      </c>
    </row>
    <row r="22" spans="1:7" x14ac:dyDescent="0.25">
      <c r="A22" t="s">
        <v>130</v>
      </c>
      <c r="B22" t="s">
        <v>1146</v>
      </c>
      <c r="C22" t="s">
        <v>1139</v>
      </c>
      <c r="D22" t="s">
        <v>1140</v>
      </c>
      <c r="F22">
        <v>347.02</v>
      </c>
      <c r="G22" t="str">
        <f t="shared" si="0"/>
        <v>K10229620</v>
      </c>
    </row>
    <row r="23" spans="1:7" x14ac:dyDescent="0.25">
      <c r="A23" t="s">
        <v>130</v>
      </c>
      <c r="B23" t="s">
        <v>1146</v>
      </c>
      <c r="C23" t="s">
        <v>1142</v>
      </c>
      <c r="F23">
        <v>428.54</v>
      </c>
      <c r="G23" t="str">
        <f t="shared" si="0"/>
        <v>K1022Result</v>
      </c>
    </row>
    <row r="24" spans="1:7" x14ac:dyDescent="0.25">
      <c r="A24" t="s">
        <v>546</v>
      </c>
      <c r="B24" t="s">
        <v>1147</v>
      </c>
      <c r="C24" t="s">
        <v>1133</v>
      </c>
      <c r="D24" t="s">
        <v>1134</v>
      </c>
      <c r="F24">
        <v>20056.8</v>
      </c>
      <c r="G24" t="str">
        <f t="shared" si="0"/>
        <v>K10239600</v>
      </c>
    </row>
    <row r="25" spans="1:7" x14ac:dyDescent="0.25">
      <c r="A25" t="s">
        <v>546</v>
      </c>
      <c r="B25" t="s">
        <v>1147</v>
      </c>
      <c r="C25" t="s">
        <v>1139</v>
      </c>
      <c r="D25" t="s">
        <v>1140</v>
      </c>
      <c r="F25">
        <v>62321.95</v>
      </c>
      <c r="G25" t="str">
        <f t="shared" si="0"/>
        <v>K10239620</v>
      </c>
    </row>
    <row r="26" spans="1:7" x14ac:dyDescent="0.25">
      <c r="A26" t="s">
        <v>546</v>
      </c>
      <c r="B26" t="s">
        <v>1147</v>
      </c>
      <c r="C26" t="s">
        <v>1142</v>
      </c>
      <c r="F26">
        <v>82378.75</v>
      </c>
      <c r="G26" t="str">
        <f t="shared" si="0"/>
        <v>K1023Result</v>
      </c>
    </row>
    <row r="27" spans="1:7" x14ac:dyDescent="0.25">
      <c r="A27" t="s">
        <v>533</v>
      </c>
      <c r="B27" t="s">
        <v>1148</v>
      </c>
      <c r="C27" t="s">
        <v>1133</v>
      </c>
      <c r="D27" t="s">
        <v>1134</v>
      </c>
      <c r="F27">
        <v>40197.15</v>
      </c>
      <c r="G27" t="str">
        <f t="shared" si="0"/>
        <v>K10279600</v>
      </c>
    </row>
    <row r="28" spans="1:7" x14ac:dyDescent="0.25">
      <c r="A28" t="s">
        <v>533</v>
      </c>
      <c r="B28" t="s">
        <v>1148</v>
      </c>
      <c r="C28" t="s">
        <v>1139</v>
      </c>
      <c r="D28" t="s">
        <v>1140</v>
      </c>
      <c r="F28">
        <v>123837.22</v>
      </c>
      <c r="G28" t="str">
        <f t="shared" si="0"/>
        <v>K10279620</v>
      </c>
    </row>
    <row r="29" spans="1:7" x14ac:dyDescent="0.25">
      <c r="A29" t="s">
        <v>533</v>
      </c>
      <c r="B29" t="s">
        <v>1148</v>
      </c>
      <c r="C29" t="s">
        <v>1142</v>
      </c>
      <c r="F29">
        <v>164034.37</v>
      </c>
      <c r="G29" t="str">
        <f t="shared" si="0"/>
        <v>K1027Result</v>
      </c>
    </row>
    <row r="30" spans="1:7" x14ac:dyDescent="0.25">
      <c r="A30" t="s">
        <v>680</v>
      </c>
      <c r="B30" t="s">
        <v>1149</v>
      </c>
      <c r="C30" t="s">
        <v>1133</v>
      </c>
      <c r="D30" t="s">
        <v>1134</v>
      </c>
      <c r="F30">
        <v>36068.6</v>
      </c>
      <c r="G30" t="str">
        <f t="shared" si="0"/>
        <v>K10299600</v>
      </c>
    </row>
    <row r="31" spans="1:7" x14ac:dyDescent="0.25">
      <c r="A31" t="s">
        <v>680</v>
      </c>
      <c r="B31" t="s">
        <v>1149</v>
      </c>
      <c r="C31" t="s">
        <v>1139</v>
      </c>
      <c r="D31" t="s">
        <v>1140</v>
      </c>
      <c r="F31">
        <v>104344.38</v>
      </c>
      <c r="G31" t="str">
        <f t="shared" si="0"/>
        <v>K10299620</v>
      </c>
    </row>
    <row r="32" spans="1:7" x14ac:dyDescent="0.25">
      <c r="A32" t="s">
        <v>680</v>
      </c>
      <c r="B32" t="s">
        <v>1149</v>
      </c>
      <c r="C32" t="s">
        <v>1142</v>
      </c>
      <c r="F32">
        <v>140412.98000000001</v>
      </c>
      <c r="G32" t="str">
        <f t="shared" si="0"/>
        <v>K1029Result</v>
      </c>
    </row>
    <row r="33" spans="1:7" x14ac:dyDescent="0.25">
      <c r="A33" t="s">
        <v>141</v>
      </c>
      <c r="B33" t="s">
        <v>1150</v>
      </c>
      <c r="C33" t="s">
        <v>1131</v>
      </c>
      <c r="D33" t="s">
        <v>1132</v>
      </c>
      <c r="F33">
        <v>414.77</v>
      </c>
      <c r="G33" t="str">
        <f t="shared" si="0"/>
        <v>K10359500</v>
      </c>
    </row>
    <row r="34" spans="1:7" x14ac:dyDescent="0.25">
      <c r="A34" t="s">
        <v>141</v>
      </c>
      <c r="B34" t="s">
        <v>1150</v>
      </c>
      <c r="C34" t="s">
        <v>1133</v>
      </c>
      <c r="D34" t="s">
        <v>1134</v>
      </c>
      <c r="F34">
        <v>7308.09</v>
      </c>
      <c r="G34" t="str">
        <f t="shared" si="0"/>
        <v>K10359600</v>
      </c>
    </row>
    <row r="35" spans="1:7" x14ac:dyDescent="0.25">
      <c r="A35" t="s">
        <v>141</v>
      </c>
      <c r="B35" t="s">
        <v>1150</v>
      </c>
      <c r="C35" t="s">
        <v>1139</v>
      </c>
      <c r="D35" t="s">
        <v>1140</v>
      </c>
      <c r="F35">
        <v>39936.39</v>
      </c>
      <c r="G35" t="str">
        <f t="shared" si="0"/>
        <v>K10359620</v>
      </c>
    </row>
    <row r="36" spans="1:7" x14ac:dyDescent="0.25">
      <c r="A36" t="s">
        <v>141</v>
      </c>
      <c r="B36" t="s">
        <v>1150</v>
      </c>
      <c r="C36" t="s">
        <v>1151</v>
      </c>
      <c r="D36" t="s">
        <v>1152</v>
      </c>
      <c r="F36">
        <v>29583.3</v>
      </c>
      <c r="G36" t="str">
        <f t="shared" si="0"/>
        <v>K10359627</v>
      </c>
    </row>
    <row r="37" spans="1:7" x14ac:dyDescent="0.25">
      <c r="A37" t="s">
        <v>141</v>
      </c>
      <c r="B37" t="s">
        <v>1150</v>
      </c>
      <c r="C37" t="s">
        <v>1142</v>
      </c>
      <c r="F37">
        <v>77242.55</v>
      </c>
      <c r="G37" t="str">
        <f t="shared" si="0"/>
        <v>K1035Result</v>
      </c>
    </row>
    <row r="38" spans="1:7" x14ac:dyDescent="0.25">
      <c r="A38" t="s">
        <v>720</v>
      </c>
      <c r="B38" t="s">
        <v>1153</v>
      </c>
      <c r="C38" t="s">
        <v>1133</v>
      </c>
      <c r="D38" t="s">
        <v>1134</v>
      </c>
      <c r="F38">
        <v>66236.009999999995</v>
      </c>
      <c r="G38" t="str">
        <f t="shared" si="0"/>
        <v>K10379600</v>
      </c>
    </row>
    <row r="39" spans="1:7" x14ac:dyDescent="0.25">
      <c r="A39" t="s">
        <v>720</v>
      </c>
      <c r="B39" t="s">
        <v>1153</v>
      </c>
      <c r="C39" t="s">
        <v>1142</v>
      </c>
      <c r="F39">
        <v>66236.009999999995</v>
      </c>
      <c r="G39" t="str">
        <f t="shared" si="0"/>
        <v>K1037Result</v>
      </c>
    </row>
    <row r="40" spans="1:7" x14ac:dyDescent="0.25">
      <c r="A40" t="s">
        <v>414</v>
      </c>
      <c r="B40" t="s">
        <v>413</v>
      </c>
      <c r="C40" t="s">
        <v>1133</v>
      </c>
      <c r="D40" t="s">
        <v>1134</v>
      </c>
      <c r="F40">
        <v>7794.7</v>
      </c>
      <c r="G40" t="str">
        <f t="shared" si="0"/>
        <v>K10399600</v>
      </c>
    </row>
    <row r="41" spans="1:7" x14ac:dyDescent="0.25">
      <c r="A41" t="s">
        <v>414</v>
      </c>
      <c r="B41" t="s">
        <v>413</v>
      </c>
      <c r="C41" t="s">
        <v>1142</v>
      </c>
      <c r="F41">
        <v>7794.7</v>
      </c>
      <c r="G41" t="str">
        <f t="shared" si="0"/>
        <v>K1039Result</v>
      </c>
    </row>
    <row r="42" spans="1:7" x14ac:dyDescent="0.25">
      <c r="A42" t="s">
        <v>1154</v>
      </c>
      <c r="B42" t="s">
        <v>1155</v>
      </c>
      <c r="C42" t="s">
        <v>1133</v>
      </c>
      <c r="D42" t="s">
        <v>1134</v>
      </c>
      <c r="F42">
        <v>1292.79</v>
      </c>
      <c r="G42" t="str">
        <f t="shared" si="0"/>
        <v>K10419600</v>
      </c>
    </row>
    <row r="43" spans="1:7" x14ac:dyDescent="0.25">
      <c r="A43" t="s">
        <v>1154</v>
      </c>
      <c r="B43" t="s">
        <v>1155</v>
      </c>
      <c r="C43" t="s">
        <v>1142</v>
      </c>
      <c r="F43">
        <v>1292.79</v>
      </c>
      <c r="G43" t="str">
        <f t="shared" si="0"/>
        <v>K1041Result</v>
      </c>
    </row>
    <row r="44" spans="1:7" x14ac:dyDescent="0.25">
      <c r="A44" t="s">
        <v>1156</v>
      </c>
      <c r="B44" t="s">
        <v>1157</v>
      </c>
      <c r="C44" t="s">
        <v>1133</v>
      </c>
      <c r="D44" t="s">
        <v>1134</v>
      </c>
      <c r="F44">
        <v>27829.74</v>
      </c>
      <c r="G44" t="str">
        <f t="shared" si="0"/>
        <v>K10459600</v>
      </c>
    </row>
    <row r="45" spans="1:7" x14ac:dyDescent="0.25">
      <c r="A45" t="s">
        <v>1156</v>
      </c>
      <c r="B45" t="s">
        <v>1157</v>
      </c>
      <c r="C45" t="s">
        <v>1139</v>
      </c>
      <c r="D45" t="s">
        <v>1140</v>
      </c>
      <c r="F45">
        <v>89059.49</v>
      </c>
      <c r="G45" t="str">
        <f t="shared" si="0"/>
        <v>K10459620</v>
      </c>
    </row>
    <row r="46" spans="1:7" x14ac:dyDescent="0.25">
      <c r="A46" t="s">
        <v>1156</v>
      </c>
      <c r="B46" t="s">
        <v>1157</v>
      </c>
      <c r="C46" t="s">
        <v>1142</v>
      </c>
      <c r="F46">
        <v>116889.23</v>
      </c>
      <c r="G46" t="str">
        <f t="shared" si="0"/>
        <v>K1045Result</v>
      </c>
    </row>
    <row r="47" spans="1:7" x14ac:dyDescent="0.25">
      <c r="A47" t="s">
        <v>1022</v>
      </c>
      <c r="B47" t="s">
        <v>1157</v>
      </c>
      <c r="C47" t="s">
        <v>1133</v>
      </c>
      <c r="D47" t="s">
        <v>1134</v>
      </c>
      <c r="F47">
        <v>32245.72</v>
      </c>
      <c r="G47" t="str">
        <f t="shared" si="0"/>
        <v>K10469600</v>
      </c>
    </row>
    <row r="48" spans="1:7" x14ac:dyDescent="0.25">
      <c r="A48" t="s">
        <v>1022</v>
      </c>
      <c r="B48" t="s">
        <v>1157</v>
      </c>
      <c r="C48" t="s">
        <v>1139</v>
      </c>
      <c r="D48" t="s">
        <v>1140</v>
      </c>
      <c r="F48">
        <v>103382.6</v>
      </c>
      <c r="G48" t="str">
        <f t="shared" si="0"/>
        <v>K10469620</v>
      </c>
    </row>
    <row r="49" spans="1:7" x14ac:dyDescent="0.25">
      <c r="A49" t="s">
        <v>1022</v>
      </c>
      <c r="B49" t="s">
        <v>1157</v>
      </c>
      <c r="C49" t="s">
        <v>1142</v>
      </c>
      <c r="F49">
        <v>135628.32</v>
      </c>
      <c r="G49" t="str">
        <f t="shared" si="0"/>
        <v>K1046Result</v>
      </c>
    </row>
    <row r="50" spans="1:7" x14ac:dyDescent="0.25">
      <c r="A50" t="s">
        <v>239</v>
      </c>
      <c r="B50" t="s">
        <v>1158</v>
      </c>
      <c r="C50" t="s">
        <v>1133</v>
      </c>
      <c r="D50" t="s">
        <v>1134</v>
      </c>
      <c r="F50">
        <v>22533.200000000001</v>
      </c>
      <c r="G50" t="str">
        <f t="shared" si="0"/>
        <v>K10479600</v>
      </c>
    </row>
    <row r="51" spans="1:7" x14ac:dyDescent="0.25">
      <c r="A51" t="s">
        <v>239</v>
      </c>
      <c r="B51" t="s">
        <v>1158</v>
      </c>
      <c r="C51" t="s">
        <v>1139</v>
      </c>
      <c r="D51" t="s">
        <v>1140</v>
      </c>
      <c r="F51">
        <v>117157.49</v>
      </c>
      <c r="G51" t="str">
        <f t="shared" si="0"/>
        <v>K10479620</v>
      </c>
    </row>
    <row r="52" spans="1:7" x14ac:dyDescent="0.25">
      <c r="A52" t="s">
        <v>239</v>
      </c>
      <c r="B52" t="s">
        <v>1158</v>
      </c>
      <c r="C52" t="s">
        <v>1142</v>
      </c>
      <c r="F52">
        <v>139690.69</v>
      </c>
      <c r="G52" t="str">
        <f t="shared" si="0"/>
        <v>K1047Result</v>
      </c>
    </row>
    <row r="53" spans="1:7" x14ac:dyDescent="0.25">
      <c r="A53" t="s">
        <v>395</v>
      </c>
      <c r="B53" t="s">
        <v>1159</v>
      </c>
      <c r="C53" t="s">
        <v>1133</v>
      </c>
      <c r="D53" t="s">
        <v>1134</v>
      </c>
      <c r="F53">
        <v>16211.17</v>
      </c>
      <c r="G53" t="str">
        <f t="shared" si="0"/>
        <v>K10489600</v>
      </c>
    </row>
    <row r="54" spans="1:7" x14ac:dyDescent="0.25">
      <c r="A54" t="s">
        <v>395</v>
      </c>
      <c r="B54" t="s">
        <v>1159</v>
      </c>
      <c r="C54" t="s">
        <v>1142</v>
      </c>
      <c r="F54">
        <v>16211.17</v>
      </c>
      <c r="G54" t="str">
        <f t="shared" si="0"/>
        <v>K1048Result</v>
      </c>
    </row>
    <row r="55" spans="1:7" x14ac:dyDescent="0.25">
      <c r="A55" t="s">
        <v>257</v>
      </c>
      <c r="B55" t="s">
        <v>256</v>
      </c>
      <c r="C55" t="s">
        <v>1133</v>
      </c>
      <c r="D55" t="s">
        <v>1134</v>
      </c>
      <c r="F55">
        <v>5527.86</v>
      </c>
      <c r="G55" t="str">
        <f t="shared" si="0"/>
        <v>K10519600</v>
      </c>
    </row>
    <row r="56" spans="1:7" x14ac:dyDescent="0.25">
      <c r="A56" t="s">
        <v>257</v>
      </c>
      <c r="B56" t="s">
        <v>256</v>
      </c>
      <c r="C56" t="s">
        <v>1139</v>
      </c>
      <c r="D56" t="s">
        <v>1140</v>
      </c>
      <c r="F56">
        <v>19702.060000000001</v>
      </c>
      <c r="G56" t="str">
        <f t="shared" si="0"/>
        <v>K10519620</v>
      </c>
    </row>
    <row r="57" spans="1:7" x14ac:dyDescent="0.25">
      <c r="A57" t="s">
        <v>257</v>
      </c>
      <c r="B57" t="s">
        <v>256</v>
      </c>
      <c r="C57" t="s">
        <v>1142</v>
      </c>
      <c r="F57">
        <v>25229.919999999998</v>
      </c>
      <c r="G57" t="str">
        <f t="shared" si="0"/>
        <v>K1051Result</v>
      </c>
    </row>
    <row r="58" spans="1:7" x14ac:dyDescent="0.25">
      <c r="A58" t="s">
        <v>937</v>
      </c>
      <c r="B58" t="s">
        <v>1160</v>
      </c>
      <c r="C58" t="s">
        <v>1133</v>
      </c>
      <c r="D58" t="s">
        <v>1134</v>
      </c>
      <c r="F58">
        <v>18922.14</v>
      </c>
      <c r="G58" t="str">
        <f t="shared" si="0"/>
        <v>K10599600</v>
      </c>
    </row>
    <row r="59" spans="1:7" x14ac:dyDescent="0.25">
      <c r="A59" t="s">
        <v>937</v>
      </c>
      <c r="B59" t="s">
        <v>1160</v>
      </c>
      <c r="C59" t="s">
        <v>1139</v>
      </c>
      <c r="D59" t="s">
        <v>1140</v>
      </c>
      <c r="F59">
        <v>58826.1</v>
      </c>
      <c r="G59" t="str">
        <f t="shared" si="0"/>
        <v>K10599620</v>
      </c>
    </row>
    <row r="60" spans="1:7" x14ac:dyDescent="0.25">
      <c r="A60" t="s">
        <v>937</v>
      </c>
      <c r="B60" t="s">
        <v>1160</v>
      </c>
      <c r="C60" t="s">
        <v>1142</v>
      </c>
      <c r="F60">
        <v>77748.240000000005</v>
      </c>
      <c r="G60" t="str">
        <f t="shared" si="0"/>
        <v>K1059Result</v>
      </c>
    </row>
    <row r="61" spans="1:7" x14ac:dyDescent="0.25">
      <c r="A61" t="s">
        <v>941</v>
      </c>
      <c r="B61" t="s">
        <v>1161</v>
      </c>
      <c r="C61" t="s">
        <v>1133</v>
      </c>
      <c r="D61" t="s">
        <v>1134</v>
      </c>
      <c r="F61">
        <v>68199.06</v>
      </c>
      <c r="G61" t="str">
        <f t="shared" si="0"/>
        <v>K10609600</v>
      </c>
    </row>
    <row r="62" spans="1:7" x14ac:dyDescent="0.25">
      <c r="A62" t="s">
        <v>941</v>
      </c>
      <c r="B62" t="s">
        <v>1161</v>
      </c>
      <c r="C62" t="s">
        <v>1139</v>
      </c>
      <c r="D62" t="s">
        <v>1140</v>
      </c>
      <c r="F62">
        <v>199434.23999999999</v>
      </c>
      <c r="G62" t="str">
        <f t="shared" si="0"/>
        <v>K10609620</v>
      </c>
    </row>
    <row r="63" spans="1:7" x14ac:dyDescent="0.25">
      <c r="A63" t="s">
        <v>941</v>
      </c>
      <c r="B63" t="s">
        <v>1161</v>
      </c>
      <c r="C63" t="s">
        <v>1142</v>
      </c>
      <c r="F63">
        <v>267633.3</v>
      </c>
      <c r="G63" t="str">
        <f t="shared" si="0"/>
        <v>K1060Result</v>
      </c>
    </row>
    <row r="64" spans="1:7" x14ac:dyDescent="0.25">
      <c r="A64" t="s">
        <v>1012</v>
      </c>
      <c r="B64" t="s">
        <v>1162</v>
      </c>
      <c r="C64" t="s">
        <v>1133</v>
      </c>
      <c r="D64" t="s">
        <v>1134</v>
      </c>
      <c r="F64">
        <v>73868.84</v>
      </c>
      <c r="G64" t="str">
        <f t="shared" si="0"/>
        <v>K10619600</v>
      </c>
    </row>
    <row r="65" spans="1:7" x14ac:dyDescent="0.25">
      <c r="A65" t="s">
        <v>1012</v>
      </c>
      <c r="B65" t="s">
        <v>1162</v>
      </c>
      <c r="C65" t="s">
        <v>1139</v>
      </c>
      <c r="D65" t="s">
        <v>1140</v>
      </c>
      <c r="F65">
        <v>226706.65</v>
      </c>
      <c r="G65" t="str">
        <f t="shared" si="0"/>
        <v>K10619620</v>
      </c>
    </row>
    <row r="66" spans="1:7" x14ac:dyDescent="0.25">
      <c r="A66" t="s">
        <v>1012</v>
      </c>
      <c r="B66" t="s">
        <v>1162</v>
      </c>
      <c r="C66" t="s">
        <v>1142</v>
      </c>
      <c r="F66">
        <v>300575.49</v>
      </c>
      <c r="G66" t="str">
        <f t="shared" si="0"/>
        <v>K1061Result</v>
      </c>
    </row>
    <row r="67" spans="1:7" x14ac:dyDescent="0.25">
      <c r="A67" t="s">
        <v>939</v>
      </c>
      <c r="B67" t="s">
        <v>1163</v>
      </c>
      <c r="C67" t="s">
        <v>1131</v>
      </c>
      <c r="D67" t="s">
        <v>1132</v>
      </c>
      <c r="F67">
        <v>1062.45</v>
      </c>
      <c r="G67" t="str">
        <f t="shared" si="0"/>
        <v>K10629500</v>
      </c>
    </row>
    <row r="68" spans="1:7" x14ac:dyDescent="0.25">
      <c r="A68" t="s">
        <v>939</v>
      </c>
      <c r="B68" t="s">
        <v>1163</v>
      </c>
      <c r="C68" t="s">
        <v>1133</v>
      </c>
      <c r="D68" t="s">
        <v>1134</v>
      </c>
      <c r="F68">
        <v>24246.34</v>
      </c>
      <c r="G68" t="str">
        <f t="shared" si="0"/>
        <v>K10629600</v>
      </c>
    </row>
    <row r="69" spans="1:7" x14ac:dyDescent="0.25">
      <c r="A69" t="s">
        <v>939</v>
      </c>
      <c r="B69" t="s">
        <v>1163</v>
      </c>
      <c r="C69" t="s">
        <v>1139</v>
      </c>
      <c r="D69" t="s">
        <v>1140</v>
      </c>
      <c r="F69">
        <v>83871.39</v>
      </c>
      <c r="G69" t="str">
        <f t="shared" si="0"/>
        <v>K10629620</v>
      </c>
    </row>
    <row r="70" spans="1:7" x14ac:dyDescent="0.25">
      <c r="A70" t="s">
        <v>939</v>
      </c>
      <c r="B70" t="s">
        <v>1163</v>
      </c>
      <c r="C70" t="s">
        <v>1142</v>
      </c>
      <c r="F70">
        <v>109180.18</v>
      </c>
      <c r="G70" t="str">
        <f t="shared" ref="G70:G133" si="1">CONCATENATE(A70,C70)</f>
        <v>K1062Result</v>
      </c>
    </row>
    <row r="71" spans="1:7" x14ac:dyDescent="0.25">
      <c r="A71" t="s">
        <v>501</v>
      </c>
      <c r="B71" t="s">
        <v>1164</v>
      </c>
      <c r="C71" t="s">
        <v>1131</v>
      </c>
      <c r="D71" t="s">
        <v>1132</v>
      </c>
      <c r="F71">
        <v>16364.32</v>
      </c>
      <c r="G71" t="str">
        <f t="shared" si="1"/>
        <v>K10639500</v>
      </c>
    </row>
    <row r="72" spans="1:7" x14ac:dyDescent="0.25">
      <c r="A72" t="s">
        <v>501</v>
      </c>
      <c r="B72" t="s">
        <v>1164</v>
      </c>
      <c r="C72" t="s">
        <v>1133</v>
      </c>
      <c r="D72" t="s">
        <v>1134</v>
      </c>
      <c r="F72">
        <v>857881.21</v>
      </c>
      <c r="G72" t="str">
        <f t="shared" si="1"/>
        <v>K10639600</v>
      </c>
    </row>
    <row r="73" spans="1:7" x14ac:dyDescent="0.25">
      <c r="A73" t="s">
        <v>501</v>
      </c>
      <c r="B73" t="s">
        <v>1164</v>
      </c>
      <c r="C73" t="s">
        <v>1137</v>
      </c>
      <c r="D73" t="s">
        <v>1138</v>
      </c>
      <c r="F73">
        <v>1540</v>
      </c>
      <c r="G73" t="str">
        <f t="shared" si="1"/>
        <v>K10639611</v>
      </c>
    </row>
    <row r="74" spans="1:7" x14ac:dyDescent="0.25">
      <c r="A74" t="s">
        <v>501</v>
      </c>
      <c r="B74" t="s">
        <v>1164</v>
      </c>
      <c r="C74" t="s">
        <v>1139</v>
      </c>
      <c r="D74" t="s">
        <v>1140</v>
      </c>
      <c r="F74">
        <v>2483729.42</v>
      </c>
      <c r="G74" t="str">
        <f t="shared" si="1"/>
        <v>K10639620</v>
      </c>
    </row>
    <row r="75" spans="1:7" x14ac:dyDescent="0.25">
      <c r="A75" t="s">
        <v>501</v>
      </c>
      <c r="B75" t="s">
        <v>1164</v>
      </c>
      <c r="C75" t="s">
        <v>1142</v>
      </c>
      <c r="F75">
        <v>3359514.95</v>
      </c>
      <c r="G75" t="str">
        <f t="shared" si="1"/>
        <v>K1063Result</v>
      </c>
    </row>
    <row r="76" spans="1:7" x14ac:dyDescent="0.25">
      <c r="A76" t="s">
        <v>833</v>
      </c>
      <c r="B76" t="s">
        <v>832</v>
      </c>
      <c r="C76" t="s">
        <v>1133</v>
      </c>
      <c r="D76" t="s">
        <v>1134</v>
      </c>
      <c r="F76">
        <v>7845.54</v>
      </c>
      <c r="G76" t="str">
        <f t="shared" si="1"/>
        <v>K10649600</v>
      </c>
    </row>
    <row r="77" spans="1:7" x14ac:dyDescent="0.25">
      <c r="A77" t="s">
        <v>833</v>
      </c>
      <c r="B77" t="s">
        <v>832</v>
      </c>
      <c r="C77" t="s">
        <v>1139</v>
      </c>
      <c r="D77" t="s">
        <v>1140</v>
      </c>
      <c r="F77">
        <v>27236.18</v>
      </c>
      <c r="G77" t="str">
        <f t="shared" si="1"/>
        <v>K10649620</v>
      </c>
    </row>
    <row r="78" spans="1:7" x14ac:dyDescent="0.25">
      <c r="A78" t="s">
        <v>833</v>
      </c>
      <c r="B78" t="s">
        <v>832</v>
      </c>
      <c r="C78" t="s">
        <v>1142</v>
      </c>
      <c r="F78">
        <v>35081.72</v>
      </c>
      <c r="G78" t="str">
        <f t="shared" si="1"/>
        <v>K1064Result</v>
      </c>
    </row>
    <row r="79" spans="1:7" x14ac:dyDescent="0.25">
      <c r="A79" t="s">
        <v>1165</v>
      </c>
      <c r="B79" t="s">
        <v>1166</v>
      </c>
      <c r="C79" t="s">
        <v>1139</v>
      </c>
      <c r="D79" t="s">
        <v>1140</v>
      </c>
      <c r="F79">
        <v>-46777</v>
      </c>
      <c r="G79" t="str">
        <f t="shared" si="1"/>
        <v>K10669620</v>
      </c>
    </row>
    <row r="80" spans="1:7" x14ac:dyDescent="0.25">
      <c r="A80" t="s">
        <v>1165</v>
      </c>
      <c r="B80" t="s">
        <v>1166</v>
      </c>
      <c r="C80" t="s">
        <v>1142</v>
      </c>
      <c r="F80">
        <v>-46777</v>
      </c>
      <c r="G80" t="str">
        <f t="shared" si="1"/>
        <v>K1066Result</v>
      </c>
    </row>
    <row r="81" spans="1:7" x14ac:dyDescent="0.25">
      <c r="A81" t="s">
        <v>1027</v>
      </c>
      <c r="B81" t="s">
        <v>1167</v>
      </c>
      <c r="C81" t="s">
        <v>1133</v>
      </c>
      <c r="D81" t="s">
        <v>1134</v>
      </c>
      <c r="F81">
        <v>56704.24</v>
      </c>
      <c r="G81" t="str">
        <f t="shared" si="1"/>
        <v>K10679600</v>
      </c>
    </row>
    <row r="82" spans="1:7" x14ac:dyDescent="0.25">
      <c r="A82" t="s">
        <v>1027</v>
      </c>
      <c r="B82" t="s">
        <v>1167</v>
      </c>
      <c r="C82" t="s">
        <v>1139</v>
      </c>
      <c r="D82" t="s">
        <v>1140</v>
      </c>
      <c r="F82">
        <v>176604.91</v>
      </c>
      <c r="G82" t="str">
        <f t="shared" si="1"/>
        <v>K10679620</v>
      </c>
    </row>
    <row r="83" spans="1:7" x14ac:dyDescent="0.25">
      <c r="A83" t="s">
        <v>1027</v>
      </c>
      <c r="B83" t="s">
        <v>1167</v>
      </c>
      <c r="C83" t="s">
        <v>1142</v>
      </c>
      <c r="F83">
        <v>233309.15</v>
      </c>
      <c r="G83" t="str">
        <f t="shared" si="1"/>
        <v>K1067Result</v>
      </c>
    </row>
    <row r="84" spans="1:7" x14ac:dyDescent="0.25">
      <c r="A84" t="s">
        <v>811</v>
      </c>
      <c r="B84" t="s">
        <v>1168</v>
      </c>
      <c r="C84" t="s">
        <v>1133</v>
      </c>
      <c r="D84" t="s">
        <v>1134</v>
      </c>
      <c r="F84">
        <v>12971.62</v>
      </c>
      <c r="G84" t="str">
        <f t="shared" si="1"/>
        <v>K10699600</v>
      </c>
    </row>
    <row r="85" spans="1:7" x14ac:dyDescent="0.25">
      <c r="A85" t="s">
        <v>811</v>
      </c>
      <c r="B85" t="s">
        <v>1168</v>
      </c>
      <c r="C85" t="s">
        <v>1139</v>
      </c>
      <c r="D85" t="s">
        <v>1140</v>
      </c>
      <c r="F85">
        <v>44673.78</v>
      </c>
      <c r="G85" t="str">
        <f t="shared" si="1"/>
        <v>K10699620</v>
      </c>
    </row>
    <row r="86" spans="1:7" x14ac:dyDescent="0.25">
      <c r="A86" t="s">
        <v>811</v>
      </c>
      <c r="B86" t="s">
        <v>1168</v>
      </c>
      <c r="C86" t="s">
        <v>1142</v>
      </c>
      <c r="F86">
        <v>57645.4</v>
      </c>
      <c r="G86" t="str">
        <f t="shared" si="1"/>
        <v>K1069Result</v>
      </c>
    </row>
    <row r="87" spans="1:7" x14ac:dyDescent="0.25">
      <c r="A87" t="s">
        <v>992</v>
      </c>
      <c r="B87" t="s">
        <v>1169</v>
      </c>
      <c r="C87" t="s">
        <v>1133</v>
      </c>
      <c r="D87" t="s">
        <v>1134</v>
      </c>
      <c r="F87">
        <v>9250.48</v>
      </c>
      <c r="G87" t="str">
        <f t="shared" si="1"/>
        <v>K10709600</v>
      </c>
    </row>
    <row r="88" spans="1:7" x14ac:dyDescent="0.25">
      <c r="A88" t="s">
        <v>992</v>
      </c>
      <c r="B88" t="s">
        <v>1169</v>
      </c>
      <c r="C88" t="s">
        <v>1139</v>
      </c>
      <c r="D88" t="s">
        <v>1140</v>
      </c>
      <c r="F88">
        <v>29064.11</v>
      </c>
      <c r="G88" t="str">
        <f t="shared" si="1"/>
        <v>K10709620</v>
      </c>
    </row>
    <row r="89" spans="1:7" x14ac:dyDescent="0.25">
      <c r="A89" t="s">
        <v>992</v>
      </c>
      <c r="B89" t="s">
        <v>1169</v>
      </c>
      <c r="C89" t="s">
        <v>1142</v>
      </c>
      <c r="F89">
        <v>38314.589999999997</v>
      </c>
      <c r="G89" t="str">
        <f t="shared" si="1"/>
        <v>K1070Result</v>
      </c>
    </row>
    <row r="90" spans="1:7" x14ac:dyDescent="0.25">
      <c r="A90" t="s">
        <v>990</v>
      </c>
      <c r="B90" t="s">
        <v>1170</v>
      </c>
      <c r="C90" t="s">
        <v>1133</v>
      </c>
      <c r="D90" t="s">
        <v>1134</v>
      </c>
      <c r="F90">
        <v>24578.89</v>
      </c>
      <c r="G90" t="str">
        <f t="shared" si="1"/>
        <v>K10719600</v>
      </c>
    </row>
    <row r="91" spans="1:7" x14ac:dyDescent="0.25">
      <c r="A91" t="s">
        <v>990</v>
      </c>
      <c r="B91" t="s">
        <v>1170</v>
      </c>
      <c r="C91" t="s">
        <v>1139</v>
      </c>
      <c r="D91" t="s">
        <v>1140</v>
      </c>
      <c r="F91">
        <v>75297.39</v>
      </c>
      <c r="G91" t="str">
        <f t="shared" si="1"/>
        <v>K10719620</v>
      </c>
    </row>
    <row r="92" spans="1:7" x14ac:dyDescent="0.25">
      <c r="A92" t="s">
        <v>990</v>
      </c>
      <c r="B92" t="s">
        <v>1170</v>
      </c>
      <c r="C92" t="s">
        <v>1142</v>
      </c>
      <c r="F92">
        <v>99876.28</v>
      </c>
      <c r="G92" t="str">
        <f t="shared" si="1"/>
        <v>K1071Result</v>
      </c>
    </row>
    <row r="93" spans="1:7" x14ac:dyDescent="0.25">
      <c r="A93" t="s">
        <v>1029</v>
      </c>
      <c r="B93" t="s">
        <v>1171</v>
      </c>
      <c r="C93" t="s">
        <v>1133</v>
      </c>
      <c r="D93" t="s">
        <v>1134</v>
      </c>
      <c r="F93">
        <v>47162.77</v>
      </c>
      <c r="G93" t="str">
        <f t="shared" si="1"/>
        <v>K10729600</v>
      </c>
    </row>
    <row r="94" spans="1:7" x14ac:dyDescent="0.25">
      <c r="A94" t="s">
        <v>1029</v>
      </c>
      <c r="B94" t="s">
        <v>1171</v>
      </c>
      <c r="C94" t="s">
        <v>1139</v>
      </c>
      <c r="D94" t="s">
        <v>1140</v>
      </c>
      <c r="F94">
        <v>145815.41</v>
      </c>
      <c r="G94" t="str">
        <f t="shared" si="1"/>
        <v>K10729620</v>
      </c>
    </row>
    <row r="95" spans="1:7" x14ac:dyDescent="0.25">
      <c r="A95" t="s">
        <v>1029</v>
      </c>
      <c r="B95" t="s">
        <v>1171</v>
      </c>
      <c r="C95" t="s">
        <v>1142</v>
      </c>
      <c r="F95">
        <v>192978.18</v>
      </c>
      <c r="G95" t="str">
        <f t="shared" si="1"/>
        <v>K1072Result</v>
      </c>
    </row>
    <row r="96" spans="1:7" x14ac:dyDescent="0.25">
      <c r="A96" t="s">
        <v>1057</v>
      </c>
      <c r="B96" t="s">
        <v>1172</v>
      </c>
      <c r="C96" t="s">
        <v>1133</v>
      </c>
      <c r="D96" t="s">
        <v>1134</v>
      </c>
      <c r="F96">
        <v>37737.300000000003</v>
      </c>
      <c r="G96" t="str">
        <f t="shared" si="1"/>
        <v>K10749600</v>
      </c>
    </row>
    <row r="97" spans="1:7" x14ac:dyDescent="0.25">
      <c r="A97" t="s">
        <v>1057</v>
      </c>
      <c r="B97" t="s">
        <v>1172</v>
      </c>
      <c r="C97" t="s">
        <v>1139</v>
      </c>
      <c r="D97" t="s">
        <v>1140</v>
      </c>
      <c r="F97">
        <v>75984.37</v>
      </c>
      <c r="G97" t="str">
        <f t="shared" si="1"/>
        <v>K10749620</v>
      </c>
    </row>
    <row r="98" spans="1:7" x14ac:dyDescent="0.25">
      <c r="A98" t="s">
        <v>1057</v>
      </c>
      <c r="B98" t="s">
        <v>1172</v>
      </c>
      <c r="C98" t="s">
        <v>1142</v>
      </c>
      <c r="F98">
        <v>113721.67</v>
      </c>
      <c r="G98" t="str">
        <f t="shared" si="1"/>
        <v>K1074Result</v>
      </c>
    </row>
    <row r="99" spans="1:7" x14ac:dyDescent="0.25">
      <c r="A99" t="s">
        <v>943</v>
      </c>
      <c r="B99" t="s">
        <v>1173</v>
      </c>
      <c r="C99" t="s">
        <v>1133</v>
      </c>
      <c r="D99" t="s">
        <v>1134</v>
      </c>
      <c r="F99">
        <v>27865.48</v>
      </c>
      <c r="G99" t="str">
        <f t="shared" si="1"/>
        <v>K10759600</v>
      </c>
    </row>
    <row r="100" spans="1:7" x14ac:dyDescent="0.25">
      <c r="A100" t="s">
        <v>943</v>
      </c>
      <c r="B100" t="s">
        <v>1173</v>
      </c>
      <c r="C100" t="s">
        <v>1139</v>
      </c>
      <c r="D100" t="s">
        <v>1140</v>
      </c>
      <c r="F100">
        <v>69913.009999999995</v>
      </c>
      <c r="G100" t="str">
        <f t="shared" si="1"/>
        <v>K10759620</v>
      </c>
    </row>
    <row r="101" spans="1:7" x14ac:dyDescent="0.25">
      <c r="A101" t="s">
        <v>943</v>
      </c>
      <c r="B101" t="s">
        <v>1173</v>
      </c>
      <c r="C101" t="s">
        <v>1142</v>
      </c>
      <c r="F101">
        <v>97778.49</v>
      </c>
      <c r="G101" t="str">
        <f t="shared" si="1"/>
        <v>K1075Result</v>
      </c>
    </row>
    <row r="102" spans="1:7" x14ac:dyDescent="0.25">
      <c r="A102" t="s">
        <v>197</v>
      </c>
      <c r="B102" t="s">
        <v>196</v>
      </c>
      <c r="C102" t="s">
        <v>1133</v>
      </c>
      <c r="D102" t="s">
        <v>1134</v>
      </c>
      <c r="F102">
        <v>2148.1799999999998</v>
      </c>
      <c r="G102" t="str">
        <f t="shared" si="1"/>
        <v>K10799600</v>
      </c>
    </row>
    <row r="103" spans="1:7" x14ac:dyDescent="0.25">
      <c r="A103" t="s">
        <v>197</v>
      </c>
      <c r="B103" t="s">
        <v>196</v>
      </c>
      <c r="C103" t="s">
        <v>1139</v>
      </c>
      <c r="D103" t="s">
        <v>1140</v>
      </c>
      <c r="F103">
        <v>8161.66</v>
      </c>
      <c r="G103" t="str">
        <f t="shared" si="1"/>
        <v>K10799620</v>
      </c>
    </row>
    <row r="104" spans="1:7" x14ac:dyDescent="0.25">
      <c r="A104" t="s">
        <v>197</v>
      </c>
      <c r="B104" t="s">
        <v>196</v>
      </c>
      <c r="C104" t="s">
        <v>1142</v>
      </c>
      <c r="F104">
        <v>10309.84</v>
      </c>
      <c r="G104" t="str">
        <f t="shared" si="1"/>
        <v>K1079Result</v>
      </c>
    </row>
    <row r="105" spans="1:7" x14ac:dyDescent="0.25">
      <c r="A105" t="s">
        <v>143</v>
      </c>
      <c r="B105" t="s">
        <v>142</v>
      </c>
      <c r="C105" t="s">
        <v>1133</v>
      </c>
      <c r="D105" t="s">
        <v>1134</v>
      </c>
      <c r="F105">
        <v>14433.99</v>
      </c>
      <c r="G105" t="str">
        <f t="shared" si="1"/>
        <v>K10809600</v>
      </c>
    </row>
    <row r="106" spans="1:7" x14ac:dyDescent="0.25">
      <c r="A106" t="s">
        <v>143</v>
      </c>
      <c r="B106" t="s">
        <v>142</v>
      </c>
      <c r="C106" t="s">
        <v>1139</v>
      </c>
      <c r="D106" t="s">
        <v>1140</v>
      </c>
      <c r="F106">
        <v>112439.41</v>
      </c>
      <c r="G106" t="str">
        <f t="shared" si="1"/>
        <v>K10809620</v>
      </c>
    </row>
    <row r="107" spans="1:7" x14ac:dyDescent="0.25">
      <c r="A107" t="s">
        <v>143</v>
      </c>
      <c r="B107" t="s">
        <v>142</v>
      </c>
      <c r="C107" t="s">
        <v>1142</v>
      </c>
      <c r="F107">
        <v>126873.4</v>
      </c>
      <c r="G107" t="str">
        <f t="shared" si="1"/>
        <v>K1080Result</v>
      </c>
    </row>
    <row r="108" spans="1:7" x14ac:dyDescent="0.25">
      <c r="A108" t="s">
        <v>1174</v>
      </c>
      <c r="B108" t="s">
        <v>1175</v>
      </c>
      <c r="C108" t="s">
        <v>1133</v>
      </c>
      <c r="D108" t="s">
        <v>1134</v>
      </c>
      <c r="F108">
        <v>174.28</v>
      </c>
      <c r="G108" t="str">
        <f t="shared" si="1"/>
        <v>K10829600</v>
      </c>
    </row>
    <row r="109" spans="1:7" x14ac:dyDescent="0.25">
      <c r="A109" t="s">
        <v>1174</v>
      </c>
      <c r="B109" t="s">
        <v>1175</v>
      </c>
      <c r="C109" t="s">
        <v>1139</v>
      </c>
      <c r="D109" t="s">
        <v>1140</v>
      </c>
      <c r="F109">
        <v>67.53</v>
      </c>
      <c r="G109" t="str">
        <f t="shared" si="1"/>
        <v>K10829620</v>
      </c>
    </row>
    <row r="110" spans="1:7" x14ac:dyDescent="0.25">
      <c r="A110" t="s">
        <v>1174</v>
      </c>
      <c r="B110" t="s">
        <v>1175</v>
      </c>
      <c r="C110" t="s">
        <v>1142</v>
      </c>
      <c r="F110">
        <v>241.81</v>
      </c>
      <c r="G110" t="str">
        <f t="shared" si="1"/>
        <v>K1082Result</v>
      </c>
    </row>
    <row r="111" spans="1:7" x14ac:dyDescent="0.25">
      <c r="A111" t="s">
        <v>878</v>
      </c>
      <c r="B111" t="s">
        <v>1176</v>
      </c>
      <c r="C111" t="s">
        <v>1133</v>
      </c>
      <c r="D111" t="s">
        <v>1134</v>
      </c>
      <c r="F111">
        <v>170910.97</v>
      </c>
      <c r="G111" t="str">
        <f t="shared" si="1"/>
        <v>K10839600</v>
      </c>
    </row>
    <row r="112" spans="1:7" x14ac:dyDescent="0.25">
      <c r="A112" t="s">
        <v>878</v>
      </c>
      <c r="B112" t="s">
        <v>1176</v>
      </c>
      <c r="C112" t="s">
        <v>1139</v>
      </c>
      <c r="D112" t="s">
        <v>1140</v>
      </c>
      <c r="F112">
        <v>522630.48</v>
      </c>
      <c r="G112" t="str">
        <f t="shared" si="1"/>
        <v>K10839620</v>
      </c>
    </row>
    <row r="113" spans="1:7" x14ac:dyDescent="0.25">
      <c r="A113" t="s">
        <v>878</v>
      </c>
      <c r="B113" t="s">
        <v>1176</v>
      </c>
      <c r="C113" t="s">
        <v>1142</v>
      </c>
      <c r="F113">
        <v>693541.45</v>
      </c>
      <c r="G113" t="str">
        <f t="shared" si="1"/>
        <v>K1083Result</v>
      </c>
    </row>
    <row r="114" spans="1:7" x14ac:dyDescent="0.25">
      <c r="A114" t="s">
        <v>607</v>
      </c>
      <c r="B114" t="s">
        <v>1177</v>
      </c>
      <c r="C114" t="s">
        <v>1133</v>
      </c>
      <c r="D114" t="s">
        <v>1134</v>
      </c>
      <c r="F114">
        <v>20487.560000000001</v>
      </c>
      <c r="G114" t="str">
        <f t="shared" si="1"/>
        <v>K10859600</v>
      </c>
    </row>
    <row r="115" spans="1:7" x14ac:dyDescent="0.25">
      <c r="A115" t="s">
        <v>607</v>
      </c>
      <c r="B115" t="s">
        <v>1177</v>
      </c>
      <c r="C115" t="s">
        <v>1139</v>
      </c>
      <c r="D115" t="s">
        <v>1140</v>
      </c>
      <c r="F115">
        <v>65439.32</v>
      </c>
      <c r="G115" t="str">
        <f t="shared" si="1"/>
        <v>K10859620</v>
      </c>
    </row>
    <row r="116" spans="1:7" x14ac:dyDescent="0.25">
      <c r="A116" t="s">
        <v>607</v>
      </c>
      <c r="B116" t="s">
        <v>1177</v>
      </c>
      <c r="C116" t="s">
        <v>1142</v>
      </c>
      <c r="F116">
        <v>85926.88</v>
      </c>
      <c r="G116" t="str">
        <f t="shared" si="1"/>
        <v>K1085Result</v>
      </c>
    </row>
    <row r="117" spans="1:7" x14ac:dyDescent="0.25">
      <c r="A117" t="s">
        <v>1047</v>
      </c>
      <c r="B117" t="s">
        <v>1178</v>
      </c>
      <c r="C117" t="s">
        <v>1131</v>
      </c>
      <c r="D117" t="s">
        <v>1132</v>
      </c>
      <c r="F117">
        <v>376.38</v>
      </c>
      <c r="G117" t="str">
        <f t="shared" si="1"/>
        <v>K10869500</v>
      </c>
    </row>
    <row r="118" spans="1:7" x14ac:dyDescent="0.25">
      <c r="A118" t="s">
        <v>1047</v>
      </c>
      <c r="B118" t="s">
        <v>1178</v>
      </c>
      <c r="C118" t="s">
        <v>1133</v>
      </c>
      <c r="D118" t="s">
        <v>1134</v>
      </c>
      <c r="F118">
        <v>67438</v>
      </c>
      <c r="G118" t="str">
        <f t="shared" si="1"/>
        <v>K10869600</v>
      </c>
    </row>
    <row r="119" spans="1:7" x14ac:dyDescent="0.25">
      <c r="A119" t="s">
        <v>1047</v>
      </c>
      <c r="B119" t="s">
        <v>1178</v>
      </c>
      <c r="C119" t="s">
        <v>1139</v>
      </c>
      <c r="D119" t="s">
        <v>1140</v>
      </c>
      <c r="F119">
        <v>196986.06</v>
      </c>
      <c r="G119" t="str">
        <f t="shared" si="1"/>
        <v>K10869620</v>
      </c>
    </row>
    <row r="120" spans="1:7" x14ac:dyDescent="0.25">
      <c r="A120" t="s">
        <v>1047</v>
      </c>
      <c r="B120" t="s">
        <v>1178</v>
      </c>
      <c r="C120" t="s">
        <v>1142</v>
      </c>
      <c r="F120">
        <v>264800.44</v>
      </c>
      <c r="G120" t="str">
        <f t="shared" si="1"/>
        <v>K1086Result</v>
      </c>
    </row>
    <row r="121" spans="1:7" x14ac:dyDescent="0.25">
      <c r="A121" t="s">
        <v>1179</v>
      </c>
      <c r="B121" t="s">
        <v>1180</v>
      </c>
      <c r="C121" t="s">
        <v>1133</v>
      </c>
      <c r="D121" t="s">
        <v>1134</v>
      </c>
      <c r="F121">
        <v>29910.09</v>
      </c>
      <c r="G121" t="str">
        <f t="shared" si="1"/>
        <v>K10879600</v>
      </c>
    </row>
    <row r="122" spans="1:7" x14ac:dyDescent="0.25">
      <c r="A122" t="s">
        <v>1179</v>
      </c>
      <c r="B122" t="s">
        <v>1180</v>
      </c>
      <c r="C122" t="s">
        <v>1139</v>
      </c>
      <c r="D122" t="s">
        <v>1140</v>
      </c>
      <c r="F122">
        <v>94222</v>
      </c>
      <c r="G122" t="str">
        <f t="shared" si="1"/>
        <v>K10879620</v>
      </c>
    </row>
    <row r="123" spans="1:7" x14ac:dyDescent="0.25">
      <c r="A123" t="s">
        <v>1179</v>
      </c>
      <c r="B123" t="s">
        <v>1180</v>
      </c>
      <c r="C123" t="s">
        <v>1142</v>
      </c>
      <c r="F123">
        <v>124132.09</v>
      </c>
      <c r="G123" t="str">
        <f t="shared" si="1"/>
        <v>K1087Result</v>
      </c>
    </row>
    <row r="124" spans="1:7" x14ac:dyDescent="0.25">
      <c r="A124" t="s">
        <v>617</v>
      </c>
      <c r="B124" t="s">
        <v>1181</v>
      </c>
      <c r="C124" t="s">
        <v>1133</v>
      </c>
      <c r="D124" t="s">
        <v>1134</v>
      </c>
      <c r="F124">
        <v>26930.05</v>
      </c>
      <c r="G124" t="str">
        <f t="shared" si="1"/>
        <v>K10889600</v>
      </c>
    </row>
    <row r="125" spans="1:7" x14ac:dyDescent="0.25">
      <c r="A125" t="s">
        <v>617</v>
      </c>
      <c r="B125" t="s">
        <v>1181</v>
      </c>
      <c r="C125" t="s">
        <v>1139</v>
      </c>
      <c r="D125" t="s">
        <v>1140</v>
      </c>
      <c r="F125">
        <v>82651.92</v>
      </c>
      <c r="G125" t="str">
        <f t="shared" si="1"/>
        <v>K10889620</v>
      </c>
    </row>
    <row r="126" spans="1:7" x14ac:dyDescent="0.25">
      <c r="A126" t="s">
        <v>617</v>
      </c>
      <c r="B126" t="s">
        <v>1181</v>
      </c>
      <c r="C126" t="s">
        <v>1142</v>
      </c>
      <c r="F126">
        <v>109581.97</v>
      </c>
      <c r="G126" t="str">
        <f t="shared" si="1"/>
        <v>K1088Result</v>
      </c>
    </row>
    <row r="127" spans="1:7" x14ac:dyDescent="0.25">
      <c r="A127" t="s">
        <v>997</v>
      </c>
      <c r="B127" t="s">
        <v>1182</v>
      </c>
      <c r="C127" t="s">
        <v>1133</v>
      </c>
      <c r="D127" t="s">
        <v>1134</v>
      </c>
      <c r="F127">
        <v>18334.25</v>
      </c>
      <c r="G127" t="str">
        <f t="shared" si="1"/>
        <v>K10899600</v>
      </c>
    </row>
    <row r="128" spans="1:7" x14ac:dyDescent="0.25">
      <c r="A128" t="s">
        <v>997</v>
      </c>
      <c r="B128" t="s">
        <v>1182</v>
      </c>
      <c r="C128" t="s">
        <v>1139</v>
      </c>
      <c r="D128" t="s">
        <v>1140</v>
      </c>
      <c r="F128">
        <v>57962.35</v>
      </c>
      <c r="G128" t="str">
        <f t="shared" si="1"/>
        <v>K10899620</v>
      </c>
    </row>
    <row r="129" spans="1:7" x14ac:dyDescent="0.25">
      <c r="A129" t="s">
        <v>997</v>
      </c>
      <c r="B129" t="s">
        <v>1182</v>
      </c>
      <c r="C129" t="s">
        <v>1142</v>
      </c>
      <c r="F129">
        <v>76296.600000000006</v>
      </c>
      <c r="G129" t="str">
        <f t="shared" si="1"/>
        <v>K1089Result</v>
      </c>
    </row>
    <row r="130" spans="1:7" x14ac:dyDescent="0.25">
      <c r="A130" t="s">
        <v>1183</v>
      </c>
      <c r="B130" t="s">
        <v>1184</v>
      </c>
      <c r="C130" t="s">
        <v>1133</v>
      </c>
      <c r="D130" t="s">
        <v>1134</v>
      </c>
      <c r="F130">
        <v>602.49</v>
      </c>
      <c r="G130" t="str">
        <f t="shared" si="1"/>
        <v>K10919600</v>
      </c>
    </row>
    <row r="131" spans="1:7" x14ac:dyDescent="0.25">
      <c r="A131" t="s">
        <v>1183</v>
      </c>
      <c r="B131" t="s">
        <v>1184</v>
      </c>
      <c r="C131" t="s">
        <v>1137</v>
      </c>
      <c r="D131" t="s">
        <v>1138</v>
      </c>
      <c r="F131">
        <v>876.76</v>
      </c>
      <c r="G131" t="str">
        <f t="shared" si="1"/>
        <v>K10919611</v>
      </c>
    </row>
    <row r="132" spans="1:7" x14ac:dyDescent="0.25">
      <c r="A132" t="s">
        <v>1183</v>
      </c>
      <c r="B132" t="s">
        <v>1184</v>
      </c>
      <c r="C132" t="s">
        <v>1139</v>
      </c>
      <c r="D132" t="s">
        <v>1140</v>
      </c>
      <c r="F132">
        <v>-1312.26</v>
      </c>
      <c r="G132" t="str">
        <f t="shared" si="1"/>
        <v>K10919620</v>
      </c>
    </row>
    <row r="133" spans="1:7" x14ac:dyDescent="0.25">
      <c r="A133" t="s">
        <v>1183</v>
      </c>
      <c r="B133" t="s">
        <v>1184</v>
      </c>
      <c r="C133" t="s">
        <v>1142</v>
      </c>
      <c r="F133">
        <v>166.99</v>
      </c>
      <c r="G133" t="str">
        <f t="shared" si="1"/>
        <v>K1091Result</v>
      </c>
    </row>
    <row r="134" spans="1:7" x14ac:dyDescent="0.25">
      <c r="A134" t="s">
        <v>988</v>
      </c>
      <c r="B134" t="s">
        <v>1185</v>
      </c>
      <c r="C134" t="s">
        <v>1133</v>
      </c>
      <c r="D134" t="s">
        <v>1134</v>
      </c>
      <c r="F134">
        <v>12983.55</v>
      </c>
      <c r="G134" t="str">
        <f t="shared" ref="G134:G197" si="2">CONCATENATE(A134,C134)</f>
        <v>K10929600</v>
      </c>
    </row>
    <row r="135" spans="1:7" x14ac:dyDescent="0.25">
      <c r="A135" t="s">
        <v>988</v>
      </c>
      <c r="B135" t="s">
        <v>1185</v>
      </c>
      <c r="C135" t="s">
        <v>1139</v>
      </c>
      <c r="D135" t="s">
        <v>1140</v>
      </c>
      <c r="F135">
        <v>40726.910000000003</v>
      </c>
      <c r="G135" t="str">
        <f t="shared" si="2"/>
        <v>K10929620</v>
      </c>
    </row>
    <row r="136" spans="1:7" x14ac:dyDescent="0.25">
      <c r="A136" t="s">
        <v>988</v>
      </c>
      <c r="B136" t="s">
        <v>1185</v>
      </c>
      <c r="C136" t="s">
        <v>1142</v>
      </c>
      <c r="F136">
        <v>53710.46</v>
      </c>
      <c r="G136" t="str">
        <f t="shared" si="2"/>
        <v>K1092Result</v>
      </c>
    </row>
    <row r="137" spans="1:7" x14ac:dyDescent="0.25">
      <c r="A137" t="s">
        <v>404</v>
      </c>
      <c r="B137" t="s">
        <v>1186</v>
      </c>
      <c r="C137" t="s">
        <v>1133</v>
      </c>
      <c r="D137" t="s">
        <v>1134</v>
      </c>
      <c r="F137">
        <v>31251.41</v>
      </c>
      <c r="G137" t="str">
        <f t="shared" si="2"/>
        <v>K10939600</v>
      </c>
    </row>
    <row r="138" spans="1:7" x14ac:dyDescent="0.25">
      <c r="A138" t="s">
        <v>404</v>
      </c>
      <c r="B138" t="s">
        <v>1186</v>
      </c>
      <c r="C138" t="s">
        <v>1139</v>
      </c>
      <c r="D138" t="s">
        <v>1140</v>
      </c>
      <c r="F138">
        <v>98140.07</v>
      </c>
      <c r="G138" t="str">
        <f t="shared" si="2"/>
        <v>K10939620</v>
      </c>
    </row>
    <row r="139" spans="1:7" x14ac:dyDescent="0.25">
      <c r="A139" t="s">
        <v>404</v>
      </c>
      <c r="B139" t="s">
        <v>1186</v>
      </c>
      <c r="C139" t="s">
        <v>1142</v>
      </c>
      <c r="F139">
        <v>129391.48</v>
      </c>
      <c r="G139" t="str">
        <f t="shared" si="2"/>
        <v>K1093Result</v>
      </c>
    </row>
    <row r="140" spans="1:7" x14ac:dyDescent="0.25">
      <c r="A140" t="s">
        <v>585</v>
      </c>
      <c r="B140" t="s">
        <v>1187</v>
      </c>
      <c r="C140" t="s">
        <v>1131</v>
      </c>
      <c r="D140" t="s">
        <v>1132</v>
      </c>
      <c r="F140">
        <v>292.02999999999997</v>
      </c>
      <c r="G140" t="str">
        <f t="shared" si="2"/>
        <v>K10959500</v>
      </c>
    </row>
    <row r="141" spans="1:7" x14ac:dyDescent="0.25">
      <c r="A141" t="s">
        <v>585</v>
      </c>
      <c r="B141" t="s">
        <v>1187</v>
      </c>
      <c r="C141" t="s">
        <v>1133</v>
      </c>
      <c r="D141" t="s">
        <v>1134</v>
      </c>
      <c r="F141">
        <v>128454.11</v>
      </c>
      <c r="G141" t="str">
        <f t="shared" si="2"/>
        <v>K10959600</v>
      </c>
    </row>
    <row r="142" spans="1:7" x14ac:dyDescent="0.25">
      <c r="A142" t="s">
        <v>585</v>
      </c>
      <c r="B142" t="s">
        <v>1187</v>
      </c>
      <c r="C142" t="s">
        <v>1139</v>
      </c>
      <c r="D142" t="s">
        <v>1140</v>
      </c>
      <c r="F142">
        <v>396038.19</v>
      </c>
      <c r="G142" t="str">
        <f t="shared" si="2"/>
        <v>K10959620</v>
      </c>
    </row>
    <row r="143" spans="1:7" x14ac:dyDescent="0.25">
      <c r="A143" t="s">
        <v>585</v>
      </c>
      <c r="B143" t="s">
        <v>1187</v>
      </c>
      <c r="C143" t="s">
        <v>1142</v>
      </c>
      <c r="F143">
        <v>524784.32999999996</v>
      </c>
      <c r="G143" t="str">
        <f t="shared" si="2"/>
        <v>K1095Result</v>
      </c>
    </row>
    <row r="144" spans="1:7" x14ac:dyDescent="0.25">
      <c r="A144" t="s">
        <v>1019</v>
      </c>
      <c r="B144" t="s">
        <v>1188</v>
      </c>
      <c r="C144" t="s">
        <v>1133</v>
      </c>
      <c r="D144" t="s">
        <v>1134</v>
      </c>
      <c r="F144">
        <v>18440.7</v>
      </c>
      <c r="G144" t="str">
        <f t="shared" si="2"/>
        <v>K10969600</v>
      </c>
    </row>
    <row r="145" spans="1:7" x14ac:dyDescent="0.25">
      <c r="A145" t="s">
        <v>1019</v>
      </c>
      <c r="B145" t="s">
        <v>1188</v>
      </c>
      <c r="C145" t="s">
        <v>1139</v>
      </c>
      <c r="D145" t="s">
        <v>1140</v>
      </c>
      <c r="F145">
        <v>56907.63</v>
      </c>
      <c r="G145" t="str">
        <f t="shared" si="2"/>
        <v>K10969620</v>
      </c>
    </row>
    <row r="146" spans="1:7" x14ac:dyDescent="0.25">
      <c r="A146" t="s">
        <v>1019</v>
      </c>
      <c r="B146" t="s">
        <v>1188</v>
      </c>
      <c r="C146" t="s">
        <v>1142</v>
      </c>
      <c r="F146">
        <v>75348.33</v>
      </c>
      <c r="G146" t="str">
        <f t="shared" si="2"/>
        <v>K1096Result</v>
      </c>
    </row>
    <row r="147" spans="1:7" x14ac:dyDescent="0.25">
      <c r="A147" t="s">
        <v>1189</v>
      </c>
      <c r="B147" t="s">
        <v>1190</v>
      </c>
      <c r="C147" t="s">
        <v>1133</v>
      </c>
      <c r="D147" t="s">
        <v>1134</v>
      </c>
      <c r="F147">
        <v>75.930000000000007</v>
      </c>
      <c r="G147" t="str">
        <f t="shared" si="2"/>
        <v>K10989600</v>
      </c>
    </row>
    <row r="148" spans="1:7" x14ac:dyDescent="0.25">
      <c r="A148" t="s">
        <v>1189</v>
      </c>
      <c r="B148" t="s">
        <v>1190</v>
      </c>
      <c r="C148" t="s">
        <v>1139</v>
      </c>
      <c r="D148" t="s">
        <v>1140</v>
      </c>
      <c r="F148">
        <v>-536</v>
      </c>
      <c r="G148" t="str">
        <f t="shared" si="2"/>
        <v>K10989620</v>
      </c>
    </row>
    <row r="149" spans="1:7" x14ac:dyDescent="0.25">
      <c r="A149" t="s">
        <v>1189</v>
      </c>
      <c r="B149" t="s">
        <v>1190</v>
      </c>
      <c r="C149" t="s">
        <v>1142</v>
      </c>
      <c r="F149">
        <v>-460.07</v>
      </c>
      <c r="G149" t="str">
        <f t="shared" si="2"/>
        <v>K1098Result</v>
      </c>
    </row>
    <row r="150" spans="1:7" x14ac:dyDescent="0.25">
      <c r="A150" t="s">
        <v>300</v>
      </c>
      <c r="B150" t="s">
        <v>1191</v>
      </c>
      <c r="C150" t="s">
        <v>1133</v>
      </c>
      <c r="D150" t="s">
        <v>1134</v>
      </c>
      <c r="F150">
        <v>499.38</v>
      </c>
      <c r="G150" t="str">
        <f t="shared" si="2"/>
        <v>K10999600</v>
      </c>
    </row>
    <row r="151" spans="1:7" x14ac:dyDescent="0.25">
      <c r="A151" t="s">
        <v>300</v>
      </c>
      <c r="B151" t="s">
        <v>1191</v>
      </c>
      <c r="C151" t="s">
        <v>1139</v>
      </c>
      <c r="D151" t="s">
        <v>1140</v>
      </c>
      <c r="F151">
        <v>2613.44</v>
      </c>
      <c r="G151" t="str">
        <f t="shared" si="2"/>
        <v>K10999620</v>
      </c>
    </row>
    <row r="152" spans="1:7" x14ac:dyDescent="0.25">
      <c r="A152" t="s">
        <v>300</v>
      </c>
      <c r="B152" t="s">
        <v>1191</v>
      </c>
      <c r="C152" t="s">
        <v>1142</v>
      </c>
      <c r="F152">
        <v>3112.82</v>
      </c>
      <c r="G152" t="str">
        <f t="shared" si="2"/>
        <v>K1099Result</v>
      </c>
    </row>
    <row r="153" spans="1:7" x14ac:dyDescent="0.25">
      <c r="A153" t="s">
        <v>809</v>
      </c>
      <c r="B153" t="s">
        <v>1192</v>
      </c>
      <c r="C153" t="s">
        <v>1133</v>
      </c>
      <c r="D153" t="s">
        <v>1134</v>
      </c>
      <c r="F153">
        <v>6338.83</v>
      </c>
      <c r="G153" t="str">
        <f t="shared" si="2"/>
        <v>K11009600</v>
      </c>
    </row>
    <row r="154" spans="1:7" x14ac:dyDescent="0.25">
      <c r="A154" t="s">
        <v>809</v>
      </c>
      <c r="B154" t="s">
        <v>1192</v>
      </c>
      <c r="C154" t="s">
        <v>1139</v>
      </c>
      <c r="D154" t="s">
        <v>1140</v>
      </c>
      <c r="F154">
        <v>16612.14</v>
      </c>
      <c r="G154" t="str">
        <f t="shared" si="2"/>
        <v>K11009620</v>
      </c>
    </row>
    <row r="155" spans="1:7" x14ac:dyDescent="0.25">
      <c r="A155" t="s">
        <v>809</v>
      </c>
      <c r="B155" t="s">
        <v>1192</v>
      </c>
      <c r="C155" t="s">
        <v>1142</v>
      </c>
      <c r="F155">
        <v>22950.97</v>
      </c>
      <c r="G155" t="str">
        <f t="shared" si="2"/>
        <v>K1100Result</v>
      </c>
    </row>
    <row r="156" spans="1:7" x14ac:dyDescent="0.25">
      <c r="A156" t="s">
        <v>1193</v>
      </c>
      <c r="B156" t="s">
        <v>1194</v>
      </c>
      <c r="C156" t="s">
        <v>1133</v>
      </c>
      <c r="D156" t="s">
        <v>1134</v>
      </c>
      <c r="F156">
        <v>1091.32</v>
      </c>
      <c r="G156" t="str">
        <f t="shared" si="2"/>
        <v>K11049600</v>
      </c>
    </row>
    <row r="157" spans="1:7" x14ac:dyDescent="0.25">
      <c r="A157" t="s">
        <v>1193</v>
      </c>
      <c r="B157" t="s">
        <v>1194</v>
      </c>
      <c r="C157" t="s">
        <v>1139</v>
      </c>
      <c r="D157" t="s">
        <v>1140</v>
      </c>
      <c r="F157">
        <v>4026.62</v>
      </c>
      <c r="G157" t="str">
        <f t="shared" si="2"/>
        <v>K11049620</v>
      </c>
    </row>
    <row r="158" spans="1:7" x14ac:dyDescent="0.25">
      <c r="A158" t="s">
        <v>1193</v>
      </c>
      <c r="B158" t="s">
        <v>1194</v>
      </c>
      <c r="C158" t="s">
        <v>1142</v>
      </c>
      <c r="F158">
        <v>5117.9399999999996</v>
      </c>
      <c r="G158" t="str">
        <f t="shared" si="2"/>
        <v>K1104Result</v>
      </c>
    </row>
    <row r="159" spans="1:7" x14ac:dyDescent="0.25">
      <c r="A159" t="s">
        <v>876</v>
      </c>
      <c r="B159" t="s">
        <v>875</v>
      </c>
      <c r="C159" t="s">
        <v>1133</v>
      </c>
      <c r="D159" t="s">
        <v>1134</v>
      </c>
      <c r="F159">
        <v>159055.85999999999</v>
      </c>
      <c r="G159" t="str">
        <f t="shared" si="2"/>
        <v>K11089600</v>
      </c>
    </row>
    <row r="160" spans="1:7" x14ac:dyDescent="0.25">
      <c r="A160" t="s">
        <v>876</v>
      </c>
      <c r="B160" t="s">
        <v>875</v>
      </c>
      <c r="C160" t="s">
        <v>1137</v>
      </c>
      <c r="D160" t="s">
        <v>1138</v>
      </c>
      <c r="F160">
        <v>1200</v>
      </c>
      <c r="G160" t="str">
        <f t="shared" si="2"/>
        <v>K11089611</v>
      </c>
    </row>
    <row r="161" spans="1:7" x14ac:dyDescent="0.25">
      <c r="A161" t="s">
        <v>876</v>
      </c>
      <c r="B161" t="s">
        <v>875</v>
      </c>
      <c r="C161" t="s">
        <v>1139</v>
      </c>
      <c r="D161" t="s">
        <v>1140</v>
      </c>
      <c r="F161">
        <v>516297.56</v>
      </c>
      <c r="G161" t="str">
        <f t="shared" si="2"/>
        <v>K11089620</v>
      </c>
    </row>
    <row r="162" spans="1:7" x14ac:dyDescent="0.25">
      <c r="A162" t="s">
        <v>876</v>
      </c>
      <c r="B162" t="s">
        <v>875</v>
      </c>
      <c r="C162" t="s">
        <v>1142</v>
      </c>
      <c r="F162">
        <v>676553.42</v>
      </c>
      <c r="G162" t="str">
        <f t="shared" si="2"/>
        <v>K1108Result</v>
      </c>
    </row>
    <row r="163" spans="1:7" x14ac:dyDescent="0.25">
      <c r="A163" t="s">
        <v>334</v>
      </c>
      <c r="B163" t="s">
        <v>1195</v>
      </c>
      <c r="C163" t="s">
        <v>1133</v>
      </c>
      <c r="D163" t="s">
        <v>1134</v>
      </c>
      <c r="F163">
        <v>3199.36</v>
      </c>
      <c r="G163" t="str">
        <f t="shared" si="2"/>
        <v>K11099600</v>
      </c>
    </row>
    <row r="164" spans="1:7" x14ac:dyDescent="0.25">
      <c r="A164" t="s">
        <v>334</v>
      </c>
      <c r="B164" t="s">
        <v>1195</v>
      </c>
      <c r="C164" t="s">
        <v>1142</v>
      </c>
      <c r="F164">
        <v>3199.36</v>
      </c>
      <c r="G164" t="str">
        <f t="shared" si="2"/>
        <v>K1109Result</v>
      </c>
    </row>
    <row r="165" spans="1:7" x14ac:dyDescent="0.25">
      <c r="A165" t="s">
        <v>1038</v>
      </c>
      <c r="B165" t="s">
        <v>1196</v>
      </c>
      <c r="C165" t="s">
        <v>1133</v>
      </c>
      <c r="D165" t="s">
        <v>1134</v>
      </c>
      <c r="F165">
        <v>24476.38</v>
      </c>
      <c r="G165" t="str">
        <f t="shared" si="2"/>
        <v>K11119600</v>
      </c>
    </row>
    <row r="166" spans="1:7" x14ac:dyDescent="0.25">
      <c r="A166" t="s">
        <v>1038</v>
      </c>
      <c r="B166" t="s">
        <v>1196</v>
      </c>
      <c r="C166" t="s">
        <v>1139</v>
      </c>
      <c r="D166" t="s">
        <v>1140</v>
      </c>
      <c r="F166">
        <v>75906.53</v>
      </c>
      <c r="G166" t="str">
        <f t="shared" si="2"/>
        <v>K11119620</v>
      </c>
    </row>
    <row r="167" spans="1:7" x14ac:dyDescent="0.25">
      <c r="A167" t="s">
        <v>1038</v>
      </c>
      <c r="B167" t="s">
        <v>1196</v>
      </c>
      <c r="C167" t="s">
        <v>1142</v>
      </c>
      <c r="F167">
        <v>100382.91</v>
      </c>
      <c r="G167" t="str">
        <f t="shared" si="2"/>
        <v>K1111Result</v>
      </c>
    </row>
    <row r="168" spans="1:7" x14ac:dyDescent="0.25">
      <c r="A168" t="s">
        <v>1036</v>
      </c>
      <c r="B168" t="s">
        <v>1197</v>
      </c>
      <c r="C168" t="s">
        <v>1133</v>
      </c>
      <c r="D168" t="s">
        <v>1134</v>
      </c>
      <c r="F168">
        <v>26254.97</v>
      </c>
      <c r="G168" t="str">
        <f t="shared" si="2"/>
        <v>K11129600</v>
      </c>
    </row>
    <row r="169" spans="1:7" x14ac:dyDescent="0.25">
      <c r="A169" t="s">
        <v>1036</v>
      </c>
      <c r="B169" t="s">
        <v>1197</v>
      </c>
      <c r="C169" t="s">
        <v>1139</v>
      </c>
      <c r="D169" t="s">
        <v>1140</v>
      </c>
      <c r="F169">
        <v>83601.149999999994</v>
      </c>
      <c r="G169" t="str">
        <f t="shared" si="2"/>
        <v>K11129620</v>
      </c>
    </row>
    <row r="170" spans="1:7" x14ac:dyDescent="0.25">
      <c r="A170" t="s">
        <v>1036</v>
      </c>
      <c r="B170" t="s">
        <v>1197</v>
      </c>
      <c r="C170" t="s">
        <v>1142</v>
      </c>
      <c r="F170">
        <v>109856.12</v>
      </c>
      <c r="G170" t="str">
        <f t="shared" si="2"/>
        <v>K1112Result</v>
      </c>
    </row>
    <row r="171" spans="1:7" x14ac:dyDescent="0.25">
      <c r="A171" t="s">
        <v>831</v>
      </c>
      <c r="B171" t="s">
        <v>1198</v>
      </c>
      <c r="C171" t="s">
        <v>1133</v>
      </c>
      <c r="D171" t="s">
        <v>1134</v>
      </c>
      <c r="F171">
        <v>5047.5</v>
      </c>
      <c r="G171" t="str">
        <f t="shared" si="2"/>
        <v>K11149600</v>
      </c>
    </row>
    <row r="172" spans="1:7" x14ac:dyDescent="0.25">
      <c r="A172" t="s">
        <v>831</v>
      </c>
      <c r="B172" t="s">
        <v>1198</v>
      </c>
      <c r="C172" t="s">
        <v>1139</v>
      </c>
      <c r="D172" t="s">
        <v>1140</v>
      </c>
      <c r="F172">
        <v>13463.99</v>
      </c>
      <c r="G172" t="str">
        <f t="shared" si="2"/>
        <v>K11149620</v>
      </c>
    </row>
    <row r="173" spans="1:7" x14ac:dyDescent="0.25">
      <c r="A173" t="s">
        <v>831</v>
      </c>
      <c r="B173" t="s">
        <v>1198</v>
      </c>
      <c r="C173" t="s">
        <v>1142</v>
      </c>
      <c r="F173">
        <v>18511.490000000002</v>
      </c>
      <c r="G173" t="str">
        <f t="shared" si="2"/>
        <v>K1114Result</v>
      </c>
    </row>
    <row r="174" spans="1:7" x14ac:dyDescent="0.25">
      <c r="A174" t="s">
        <v>232</v>
      </c>
      <c r="B174" t="s">
        <v>1199</v>
      </c>
      <c r="C174" t="s">
        <v>1133</v>
      </c>
      <c r="D174" t="s">
        <v>1134</v>
      </c>
      <c r="F174">
        <v>36000.720000000001</v>
      </c>
      <c r="G174" t="str">
        <f t="shared" si="2"/>
        <v>K11169600</v>
      </c>
    </row>
    <row r="175" spans="1:7" x14ac:dyDescent="0.25">
      <c r="A175" t="s">
        <v>232</v>
      </c>
      <c r="B175" t="s">
        <v>1199</v>
      </c>
      <c r="C175" t="s">
        <v>1139</v>
      </c>
      <c r="D175" t="s">
        <v>1140</v>
      </c>
      <c r="F175">
        <v>107815.81</v>
      </c>
      <c r="G175" t="str">
        <f t="shared" si="2"/>
        <v>K11169620</v>
      </c>
    </row>
    <row r="176" spans="1:7" x14ac:dyDescent="0.25">
      <c r="A176" t="s">
        <v>232</v>
      </c>
      <c r="B176" t="s">
        <v>1199</v>
      </c>
      <c r="C176" t="s">
        <v>1142</v>
      </c>
      <c r="F176">
        <v>143816.53</v>
      </c>
      <c r="G176" t="str">
        <f t="shared" si="2"/>
        <v>K1116Result</v>
      </c>
    </row>
    <row r="177" spans="1:7" x14ac:dyDescent="0.25">
      <c r="A177" t="s">
        <v>460</v>
      </c>
      <c r="B177" t="s">
        <v>1200</v>
      </c>
      <c r="C177" t="s">
        <v>1133</v>
      </c>
      <c r="D177" t="s">
        <v>1134</v>
      </c>
      <c r="F177">
        <v>12921.05</v>
      </c>
      <c r="G177" t="str">
        <f t="shared" si="2"/>
        <v>K11179600</v>
      </c>
    </row>
    <row r="178" spans="1:7" x14ac:dyDescent="0.25">
      <c r="A178" t="s">
        <v>460</v>
      </c>
      <c r="B178" t="s">
        <v>1200</v>
      </c>
      <c r="C178" t="s">
        <v>1139</v>
      </c>
      <c r="D178" t="s">
        <v>1140</v>
      </c>
      <c r="F178">
        <v>39987.08</v>
      </c>
      <c r="G178" t="str">
        <f t="shared" si="2"/>
        <v>K11179620</v>
      </c>
    </row>
    <row r="179" spans="1:7" x14ac:dyDescent="0.25">
      <c r="A179" t="s">
        <v>460</v>
      </c>
      <c r="B179" t="s">
        <v>1200</v>
      </c>
      <c r="C179" t="s">
        <v>1142</v>
      </c>
      <c r="F179">
        <v>52908.13</v>
      </c>
      <c r="G179" t="str">
        <f t="shared" si="2"/>
        <v>K1117Result</v>
      </c>
    </row>
    <row r="180" spans="1:7" x14ac:dyDescent="0.25">
      <c r="A180" t="s">
        <v>627</v>
      </c>
      <c r="B180" t="s">
        <v>1201</v>
      </c>
      <c r="C180" t="s">
        <v>1133</v>
      </c>
      <c r="D180" t="s">
        <v>1134</v>
      </c>
      <c r="F180">
        <v>11547.42</v>
      </c>
      <c r="G180" t="str">
        <f t="shared" si="2"/>
        <v>K11199600</v>
      </c>
    </row>
    <row r="181" spans="1:7" x14ac:dyDescent="0.25">
      <c r="A181" t="s">
        <v>627</v>
      </c>
      <c r="B181" t="s">
        <v>1201</v>
      </c>
      <c r="C181" t="s">
        <v>1139</v>
      </c>
      <c r="D181" t="s">
        <v>1140</v>
      </c>
      <c r="F181">
        <v>34396.699999999997</v>
      </c>
      <c r="G181" t="str">
        <f t="shared" si="2"/>
        <v>K11199620</v>
      </c>
    </row>
    <row r="182" spans="1:7" x14ac:dyDescent="0.25">
      <c r="A182" t="s">
        <v>627</v>
      </c>
      <c r="B182" t="s">
        <v>1201</v>
      </c>
      <c r="C182" t="s">
        <v>1142</v>
      </c>
      <c r="F182">
        <v>45944.12</v>
      </c>
      <c r="G182" t="str">
        <f t="shared" si="2"/>
        <v>K1119Result</v>
      </c>
    </row>
    <row r="183" spans="1:7" x14ac:dyDescent="0.25">
      <c r="A183" t="s">
        <v>1005</v>
      </c>
      <c r="B183" t="s">
        <v>1202</v>
      </c>
      <c r="C183" t="s">
        <v>1131</v>
      </c>
      <c r="D183" t="s">
        <v>1132</v>
      </c>
      <c r="F183">
        <v>2313.87</v>
      </c>
      <c r="G183" t="str">
        <f t="shared" si="2"/>
        <v>K11209500</v>
      </c>
    </row>
    <row r="184" spans="1:7" x14ac:dyDescent="0.25">
      <c r="A184" t="s">
        <v>1005</v>
      </c>
      <c r="B184" t="s">
        <v>1202</v>
      </c>
      <c r="C184" t="s">
        <v>1133</v>
      </c>
      <c r="D184" t="s">
        <v>1134</v>
      </c>
      <c r="F184">
        <v>90351.66</v>
      </c>
      <c r="G184" t="str">
        <f t="shared" si="2"/>
        <v>K11209600</v>
      </c>
    </row>
    <row r="185" spans="1:7" x14ac:dyDescent="0.25">
      <c r="A185" t="s">
        <v>1005</v>
      </c>
      <c r="B185" t="s">
        <v>1202</v>
      </c>
      <c r="C185" t="s">
        <v>1139</v>
      </c>
      <c r="D185" t="s">
        <v>1140</v>
      </c>
      <c r="F185">
        <v>232052.26</v>
      </c>
      <c r="G185" t="str">
        <f t="shared" si="2"/>
        <v>K11209620</v>
      </c>
    </row>
    <row r="186" spans="1:7" x14ac:dyDescent="0.25">
      <c r="A186" t="s">
        <v>1005</v>
      </c>
      <c r="B186" t="s">
        <v>1202</v>
      </c>
      <c r="C186" t="s">
        <v>1142</v>
      </c>
      <c r="F186">
        <v>324717.78999999998</v>
      </c>
      <c r="G186" t="str">
        <f t="shared" si="2"/>
        <v>K1120Result</v>
      </c>
    </row>
    <row r="187" spans="1:7" x14ac:dyDescent="0.25">
      <c r="A187" t="s">
        <v>684</v>
      </c>
      <c r="B187" t="s">
        <v>1203</v>
      </c>
      <c r="C187" t="s">
        <v>1133</v>
      </c>
      <c r="D187" t="s">
        <v>1134</v>
      </c>
      <c r="F187">
        <v>19730.05</v>
      </c>
      <c r="G187" t="str">
        <f t="shared" si="2"/>
        <v>K11229600</v>
      </c>
    </row>
    <row r="188" spans="1:7" x14ac:dyDescent="0.25">
      <c r="A188" t="s">
        <v>684</v>
      </c>
      <c r="B188" t="s">
        <v>1203</v>
      </c>
      <c r="C188" t="s">
        <v>1139</v>
      </c>
      <c r="D188" t="s">
        <v>1140</v>
      </c>
      <c r="F188">
        <v>61705.84</v>
      </c>
      <c r="G188" t="str">
        <f t="shared" si="2"/>
        <v>K11229620</v>
      </c>
    </row>
    <row r="189" spans="1:7" x14ac:dyDescent="0.25">
      <c r="A189" t="s">
        <v>684</v>
      </c>
      <c r="B189" t="s">
        <v>1203</v>
      </c>
      <c r="C189" t="s">
        <v>1142</v>
      </c>
      <c r="F189">
        <v>81435.89</v>
      </c>
      <c r="G189" t="str">
        <f t="shared" si="2"/>
        <v>K1122Result</v>
      </c>
    </row>
    <row r="190" spans="1:7" x14ac:dyDescent="0.25">
      <c r="A190" t="s">
        <v>482</v>
      </c>
      <c r="B190" t="s">
        <v>1204</v>
      </c>
      <c r="C190" t="s">
        <v>1133</v>
      </c>
      <c r="D190" t="s">
        <v>1134</v>
      </c>
      <c r="F190">
        <v>487.63</v>
      </c>
      <c r="G190" t="str">
        <f t="shared" si="2"/>
        <v>K11279600</v>
      </c>
    </row>
    <row r="191" spans="1:7" x14ac:dyDescent="0.25">
      <c r="A191" t="s">
        <v>482</v>
      </c>
      <c r="B191" t="s">
        <v>1204</v>
      </c>
      <c r="C191" t="s">
        <v>1139</v>
      </c>
      <c r="D191" t="s">
        <v>1140</v>
      </c>
      <c r="F191">
        <v>1924.31</v>
      </c>
      <c r="G191" t="str">
        <f t="shared" si="2"/>
        <v>K11279620</v>
      </c>
    </row>
    <row r="192" spans="1:7" x14ac:dyDescent="0.25">
      <c r="A192" t="s">
        <v>482</v>
      </c>
      <c r="B192" t="s">
        <v>1204</v>
      </c>
      <c r="C192" t="s">
        <v>1142</v>
      </c>
      <c r="F192">
        <v>2411.94</v>
      </c>
      <c r="G192" t="str">
        <f t="shared" si="2"/>
        <v>K1127Result</v>
      </c>
    </row>
    <row r="193" spans="1:7" x14ac:dyDescent="0.25">
      <c r="A193" t="s">
        <v>772</v>
      </c>
      <c r="B193" t="s">
        <v>1205</v>
      </c>
      <c r="C193" t="s">
        <v>1133</v>
      </c>
      <c r="D193" t="s">
        <v>1134</v>
      </c>
      <c r="F193">
        <v>22486.83</v>
      </c>
      <c r="G193" t="str">
        <f t="shared" si="2"/>
        <v>K11289600</v>
      </c>
    </row>
    <row r="194" spans="1:7" x14ac:dyDescent="0.25">
      <c r="A194" t="s">
        <v>772</v>
      </c>
      <c r="B194" t="s">
        <v>1205</v>
      </c>
      <c r="C194" t="s">
        <v>1139</v>
      </c>
      <c r="D194" t="s">
        <v>1140</v>
      </c>
      <c r="F194">
        <v>70770.649999999994</v>
      </c>
      <c r="G194" t="str">
        <f t="shared" si="2"/>
        <v>K11289620</v>
      </c>
    </row>
    <row r="195" spans="1:7" x14ac:dyDescent="0.25">
      <c r="A195" t="s">
        <v>772</v>
      </c>
      <c r="B195" t="s">
        <v>1205</v>
      </c>
      <c r="C195" t="s">
        <v>1142</v>
      </c>
      <c r="F195">
        <v>93257.48</v>
      </c>
      <c r="G195" t="str">
        <f t="shared" si="2"/>
        <v>K1128Result</v>
      </c>
    </row>
    <row r="196" spans="1:7" x14ac:dyDescent="0.25">
      <c r="A196" t="s">
        <v>1206</v>
      </c>
      <c r="B196" t="s">
        <v>1207</v>
      </c>
      <c r="C196" t="s">
        <v>1139</v>
      </c>
      <c r="D196" t="s">
        <v>1140</v>
      </c>
      <c r="F196">
        <v>-16182.13</v>
      </c>
      <c r="G196" t="str">
        <f t="shared" si="2"/>
        <v>K11309620</v>
      </c>
    </row>
    <row r="197" spans="1:7" x14ac:dyDescent="0.25">
      <c r="A197" t="s">
        <v>1206</v>
      </c>
      <c r="B197" t="s">
        <v>1207</v>
      </c>
      <c r="C197" t="s">
        <v>1142</v>
      </c>
      <c r="F197">
        <v>-16182.13</v>
      </c>
      <c r="G197" t="str">
        <f t="shared" si="2"/>
        <v>K1130Result</v>
      </c>
    </row>
    <row r="198" spans="1:7" x14ac:dyDescent="0.25">
      <c r="A198" t="s">
        <v>338</v>
      </c>
      <c r="B198" t="s">
        <v>1208</v>
      </c>
      <c r="C198" t="s">
        <v>1131</v>
      </c>
      <c r="D198" t="s">
        <v>1132</v>
      </c>
      <c r="F198">
        <v>879.08</v>
      </c>
      <c r="G198" t="str">
        <f t="shared" ref="G198:G261" si="3">CONCATENATE(A198,C198)</f>
        <v>K11329500</v>
      </c>
    </row>
    <row r="199" spans="1:7" x14ac:dyDescent="0.25">
      <c r="A199" t="s">
        <v>338</v>
      </c>
      <c r="B199" t="s">
        <v>1208</v>
      </c>
      <c r="C199" t="s">
        <v>1133</v>
      </c>
      <c r="D199" t="s">
        <v>1134</v>
      </c>
      <c r="F199">
        <v>41098.339999999997</v>
      </c>
      <c r="G199" t="str">
        <f t="shared" si="3"/>
        <v>K11329600</v>
      </c>
    </row>
    <row r="200" spans="1:7" x14ac:dyDescent="0.25">
      <c r="A200" t="s">
        <v>338</v>
      </c>
      <c r="B200" t="s">
        <v>1208</v>
      </c>
      <c r="C200" t="s">
        <v>1139</v>
      </c>
      <c r="D200" t="s">
        <v>1140</v>
      </c>
      <c r="F200">
        <v>130967.16</v>
      </c>
      <c r="G200" t="str">
        <f t="shared" si="3"/>
        <v>K11329620</v>
      </c>
    </row>
    <row r="201" spans="1:7" x14ac:dyDescent="0.25">
      <c r="A201" t="s">
        <v>338</v>
      </c>
      <c r="B201" t="s">
        <v>1208</v>
      </c>
      <c r="C201" t="s">
        <v>1142</v>
      </c>
      <c r="F201">
        <v>172944.58</v>
      </c>
      <c r="G201" t="str">
        <f t="shared" si="3"/>
        <v>K1132Result</v>
      </c>
    </row>
    <row r="202" spans="1:7" x14ac:dyDescent="0.25">
      <c r="A202" t="s">
        <v>1061</v>
      </c>
      <c r="B202" t="s">
        <v>1209</v>
      </c>
      <c r="C202" t="s">
        <v>1133</v>
      </c>
      <c r="D202" t="s">
        <v>1134</v>
      </c>
      <c r="F202">
        <v>24268.41</v>
      </c>
      <c r="G202" t="str">
        <f t="shared" si="3"/>
        <v>K11339600</v>
      </c>
    </row>
    <row r="203" spans="1:7" x14ac:dyDescent="0.25">
      <c r="A203" t="s">
        <v>1061</v>
      </c>
      <c r="B203" t="s">
        <v>1209</v>
      </c>
      <c r="C203" t="s">
        <v>1139</v>
      </c>
      <c r="D203" t="s">
        <v>1140</v>
      </c>
      <c r="F203">
        <v>76071.94</v>
      </c>
      <c r="G203" t="str">
        <f t="shared" si="3"/>
        <v>K11339620</v>
      </c>
    </row>
    <row r="204" spans="1:7" x14ac:dyDescent="0.25">
      <c r="A204" t="s">
        <v>1061</v>
      </c>
      <c r="B204" t="s">
        <v>1209</v>
      </c>
      <c r="C204" t="s">
        <v>1142</v>
      </c>
      <c r="F204">
        <v>100340.35</v>
      </c>
      <c r="G204" t="str">
        <f t="shared" si="3"/>
        <v>K1133Result</v>
      </c>
    </row>
    <row r="205" spans="1:7" x14ac:dyDescent="0.25">
      <c r="A205" t="s">
        <v>1071</v>
      </c>
      <c r="B205" t="s">
        <v>1210</v>
      </c>
      <c r="C205" t="s">
        <v>1133</v>
      </c>
      <c r="D205" t="s">
        <v>1134</v>
      </c>
      <c r="F205">
        <v>14564.86</v>
      </c>
      <c r="G205" t="str">
        <f t="shared" si="3"/>
        <v>K11349600</v>
      </c>
    </row>
    <row r="206" spans="1:7" x14ac:dyDescent="0.25">
      <c r="A206" t="s">
        <v>1071</v>
      </c>
      <c r="B206" t="s">
        <v>1210</v>
      </c>
      <c r="C206" t="s">
        <v>1139</v>
      </c>
      <c r="D206" t="s">
        <v>1140</v>
      </c>
      <c r="F206">
        <v>45887.199999999997</v>
      </c>
      <c r="G206" t="str">
        <f t="shared" si="3"/>
        <v>K11349620</v>
      </c>
    </row>
    <row r="207" spans="1:7" x14ac:dyDescent="0.25">
      <c r="A207" t="s">
        <v>1071</v>
      </c>
      <c r="B207" t="s">
        <v>1210</v>
      </c>
      <c r="C207" t="s">
        <v>1142</v>
      </c>
      <c r="F207">
        <v>60452.06</v>
      </c>
      <c r="G207" t="str">
        <f t="shared" si="3"/>
        <v>K1134Result</v>
      </c>
    </row>
    <row r="208" spans="1:7" x14ac:dyDescent="0.25">
      <c r="A208" t="s">
        <v>1040</v>
      </c>
      <c r="B208" t="s">
        <v>1211</v>
      </c>
      <c r="C208" t="s">
        <v>1133</v>
      </c>
      <c r="D208" t="s">
        <v>1134</v>
      </c>
      <c r="F208">
        <v>25741.86</v>
      </c>
      <c r="G208" t="str">
        <f t="shared" si="3"/>
        <v>K11369600</v>
      </c>
    </row>
    <row r="209" spans="1:7" x14ac:dyDescent="0.25">
      <c r="A209" t="s">
        <v>1040</v>
      </c>
      <c r="B209" t="s">
        <v>1211</v>
      </c>
      <c r="C209" t="s">
        <v>1139</v>
      </c>
      <c r="D209" t="s">
        <v>1140</v>
      </c>
      <c r="F209">
        <v>80278.61</v>
      </c>
      <c r="G209" t="str">
        <f t="shared" si="3"/>
        <v>K11369620</v>
      </c>
    </row>
    <row r="210" spans="1:7" x14ac:dyDescent="0.25">
      <c r="A210" t="s">
        <v>1040</v>
      </c>
      <c r="B210" t="s">
        <v>1211</v>
      </c>
      <c r="C210" t="s">
        <v>1142</v>
      </c>
      <c r="F210">
        <v>106020.47</v>
      </c>
      <c r="G210" t="str">
        <f t="shared" si="3"/>
        <v>K1136Result</v>
      </c>
    </row>
    <row r="211" spans="1:7" x14ac:dyDescent="0.25">
      <c r="A211" t="s">
        <v>1212</v>
      </c>
      <c r="B211" t="s">
        <v>1213</v>
      </c>
      <c r="C211" t="s">
        <v>1133</v>
      </c>
      <c r="D211" t="s">
        <v>1134</v>
      </c>
      <c r="F211">
        <v>394.43</v>
      </c>
      <c r="G211" t="str">
        <f t="shared" si="3"/>
        <v>K11379600</v>
      </c>
    </row>
    <row r="212" spans="1:7" x14ac:dyDescent="0.25">
      <c r="A212" t="s">
        <v>1212</v>
      </c>
      <c r="B212" t="s">
        <v>1213</v>
      </c>
      <c r="C212" t="s">
        <v>1139</v>
      </c>
      <c r="D212" t="s">
        <v>1140</v>
      </c>
      <c r="F212">
        <v>519.9</v>
      </c>
      <c r="G212" t="str">
        <f t="shared" si="3"/>
        <v>K11379620</v>
      </c>
    </row>
    <row r="213" spans="1:7" x14ac:dyDescent="0.25">
      <c r="A213" t="s">
        <v>1212</v>
      </c>
      <c r="B213" t="s">
        <v>1213</v>
      </c>
      <c r="C213" t="s">
        <v>1142</v>
      </c>
      <c r="F213">
        <v>914.33</v>
      </c>
      <c r="G213" t="str">
        <f t="shared" si="3"/>
        <v>K1137Result</v>
      </c>
    </row>
    <row r="214" spans="1:7" x14ac:dyDescent="0.25">
      <c r="A214" t="s">
        <v>1059</v>
      </c>
      <c r="B214" t="s">
        <v>1058</v>
      </c>
      <c r="C214" t="s">
        <v>1133</v>
      </c>
      <c r="D214" t="s">
        <v>1134</v>
      </c>
      <c r="F214">
        <v>10469.98</v>
      </c>
      <c r="G214" t="str">
        <f t="shared" si="3"/>
        <v>K11389600</v>
      </c>
    </row>
    <row r="215" spans="1:7" x14ac:dyDescent="0.25">
      <c r="A215" t="s">
        <v>1059</v>
      </c>
      <c r="B215" t="s">
        <v>1058</v>
      </c>
      <c r="C215" t="s">
        <v>1139</v>
      </c>
      <c r="D215" t="s">
        <v>1140</v>
      </c>
      <c r="F215">
        <v>34075.300000000003</v>
      </c>
      <c r="G215" t="str">
        <f t="shared" si="3"/>
        <v>K11389620</v>
      </c>
    </row>
    <row r="216" spans="1:7" x14ac:dyDescent="0.25">
      <c r="A216" t="s">
        <v>1059</v>
      </c>
      <c r="B216" t="s">
        <v>1058</v>
      </c>
      <c r="C216" t="s">
        <v>1142</v>
      </c>
      <c r="F216">
        <v>44545.279999999999</v>
      </c>
      <c r="G216" t="str">
        <f t="shared" si="3"/>
        <v>K1138Result</v>
      </c>
    </row>
    <row r="217" spans="1:7" x14ac:dyDescent="0.25">
      <c r="A217" t="s">
        <v>1065</v>
      </c>
      <c r="B217" t="s">
        <v>1064</v>
      </c>
      <c r="C217" t="s">
        <v>1133</v>
      </c>
      <c r="D217" t="s">
        <v>1134</v>
      </c>
      <c r="F217">
        <v>24493.59</v>
      </c>
      <c r="G217" t="str">
        <f t="shared" si="3"/>
        <v>K11399600</v>
      </c>
    </row>
    <row r="218" spans="1:7" x14ac:dyDescent="0.25">
      <c r="A218" t="s">
        <v>1065</v>
      </c>
      <c r="B218" t="s">
        <v>1064</v>
      </c>
      <c r="C218" t="s">
        <v>1139</v>
      </c>
      <c r="D218" t="s">
        <v>1140</v>
      </c>
      <c r="F218">
        <v>78910.66</v>
      </c>
      <c r="G218" t="str">
        <f t="shared" si="3"/>
        <v>K11399620</v>
      </c>
    </row>
    <row r="219" spans="1:7" x14ac:dyDescent="0.25">
      <c r="A219" t="s">
        <v>1065</v>
      </c>
      <c r="B219" t="s">
        <v>1064</v>
      </c>
      <c r="C219" t="s">
        <v>1142</v>
      </c>
      <c r="F219">
        <v>103404.25</v>
      </c>
      <c r="G219" t="str">
        <f t="shared" si="3"/>
        <v>K1139Result</v>
      </c>
    </row>
    <row r="220" spans="1:7" x14ac:dyDescent="0.25">
      <c r="A220" t="s">
        <v>1073</v>
      </c>
      <c r="B220" t="s">
        <v>1214</v>
      </c>
      <c r="C220" t="s">
        <v>1133</v>
      </c>
      <c r="D220" t="s">
        <v>1134</v>
      </c>
      <c r="F220">
        <v>20017.14</v>
      </c>
      <c r="G220" t="str">
        <f t="shared" si="3"/>
        <v>K11409600</v>
      </c>
    </row>
    <row r="221" spans="1:7" x14ac:dyDescent="0.25">
      <c r="A221" t="s">
        <v>1073</v>
      </c>
      <c r="B221" t="s">
        <v>1214</v>
      </c>
      <c r="C221" t="s">
        <v>1139</v>
      </c>
      <c r="D221" t="s">
        <v>1140</v>
      </c>
      <c r="F221">
        <v>64325.39</v>
      </c>
      <c r="G221" t="str">
        <f t="shared" si="3"/>
        <v>K11409620</v>
      </c>
    </row>
    <row r="222" spans="1:7" x14ac:dyDescent="0.25">
      <c r="A222" t="s">
        <v>1073</v>
      </c>
      <c r="B222" t="s">
        <v>1214</v>
      </c>
      <c r="C222" t="s">
        <v>1142</v>
      </c>
      <c r="F222">
        <v>84342.53</v>
      </c>
      <c r="G222" t="str">
        <f t="shared" si="3"/>
        <v>K1140Result</v>
      </c>
    </row>
    <row r="223" spans="1:7" x14ac:dyDescent="0.25">
      <c r="A223" t="s">
        <v>813</v>
      </c>
      <c r="B223" t="s">
        <v>1215</v>
      </c>
      <c r="C223" t="s">
        <v>1133</v>
      </c>
      <c r="D223" t="s">
        <v>1134</v>
      </c>
      <c r="F223">
        <v>128121.8</v>
      </c>
      <c r="G223" t="str">
        <f t="shared" si="3"/>
        <v>K11419600</v>
      </c>
    </row>
    <row r="224" spans="1:7" x14ac:dyDescent="0.25">
      <c r="A224" t="s">
        <v>813</v>
      </c>
      <c r="B224" t="s">
        <v>1215</v>
      </c>
      <c r="C224" t="s">
        <v>1139</v>
      </c>
      <c r="D224" t="s">
        <v>1140</v>
      </c>
      <c r="F224">
        <v>370040.67</v>
      </c>
      <c r="G224" t="str">
        <f t="shared" si="3"/>
        <v>K11419620</v>
      </c>
    </row>
    <row r="225" spans="1:7" x14ac:dyDescent="0.25">
      <c r="A225" t="s">
        <v>813</v>
      </c>
      <c r="B225" t="s">
        <v>1215</v>
      </c>
      <c r="C225" t="s">
        <v>1142</v>
      </c>
      <c r="F225">
        <v>498162.47</v>
      </c>
      <c r="G225" t="str">
        <f t="shared" si="3"/>
        <v>K1141Result</v>
      </c>
    </row>
    <row r="226" spans="1:7" x14ac:dyDescent="0.25">
      <c r="A226" t="s">
        <v>406</v>
      </c>
      <c r="B226" t="s">
        <v>1216</v>
      </c>
      <c r="C226" t="s">
        <v>1133</v>
      </c>
      <c r="D226" t="s">
        <v>1134</v>
      </c>
      <c r="F226">
        <v>24400.69</v>
      </c>
      <c r="G226" t="str">
        <f t="shared" si="3"/>
        <v>K11429600</v>
      </c>
    </row>
    <row r="227" spans="1:7" x14ac:dyDescent="0.25">
      <c r="A227" t="s">
        <v>406</v>
      </c>
      <c r="B227" t="s">
        <v>1216</v>
      </c>
      <c r="C227" t="s">
        <v>1139</v>
      </c>
      <c r="D227" t="s">
        <v>1140</v>
      </c>
      <c r="F227">
        <v>75355.92</v>
      </c>
      <c r="G227" t="str">
        <f t="shared" si="3"/>
        <v>K11429620</v>
      </c>
    </row>
    <row r="228" spans="1:7" x14ac:dyDescent="0.25">
      <c r="A228" t="s">
        <v>406</v>
      </c>
      <c r="B228" t="s">
        <v>1216</v>
      </c>
      <c r="C228" t="s">
        <v>1142</v>
      </c>
      <c r="F228">
        <v>99756.61</v>
      </c>
      <c r="G228" t="str">
        <f t="shared" si="3"/>
        <v>K1142Result</v>
      </c>
    </row>
    <row r="229" spans="1:7" x14ac:dyDescent="0.25">
      <c r="A229" t="s">
        <v>234</v>
      </c>
      <c r="B229" t="s">
        <v>1217</v>
      </c>
      <c r="C229" t="s">
        <v>1133</v>
      </c>
      <c r="D229" t="s">
        <v>1134</v>
      </c>
      <c r="F229">
        <v>31662.720000000001</v>
      </c>
      <c r="G229" t="str">
        <f t="shared" si="3"/>
        <v>K11449600</v>
      </c>
    </row>
    <row r="230" spans="1:7" x14ac:dyDescent="0.25">
      <c r="A230" t="s">
        <v>234</v>
      </c>
      <c r="B230" t="s">
        <v>1217</v>
      </c>
      <c r="C230" t="s">
        <v>1139</v>
      </c>
      <c r="D230" t="s">
        <v>1140</v>
      </c>
      <c r="F230">
        <v>97346.5</v>
      </c>
      <c r="G230" t="str">
        <f t="shared" si="3"/>
        <v>K11449620</v>
      </c>
    </row>
    <row r="231" spans="1:7" x14ac:dyDescent="0.25">
      <c r="A231" t="s">
        <v>234</v>
      </c>
      <c r="B231" t="s">
        <v>1217</v>
      </c>
      <c r="C231" t="s">
        <v>1142</v>
      </c>
      <c r="F231">
        <v>129009.22</v>
      </c>
      <c r="G231" t="str">
        <f t="shared" si="3"/>
        <v>K1144Result</v>
      </c>
    </row>
    <row r="232" spans="1:7" x14ac:dyDescent="0.25">
      <c r="A232" t="s">
        <v>1218</v>
      </c>
      <c r="B232" t="s">
        <v>1219</v>
      </c>
      <c r="C232" t="s">
        <v>1139</v>
      </c>
      <c r="D232" t="s">
        <v>1140</v>
      </c>
      <c r="F232">
        <v>-24000</v>
      </c>
      <c r="G232" t="str">
        <f t="shared" si="3"/>
        <v>K11459620</v>
      </c>
    </row>
    <row r="233" spans="1:7" x14ac:dyDescent="0.25">
      <c r="A233" t="s">
        <v>1218</v>
      </c>
      <c r="B233" t="s">
        <v>1219</v>
      </c>
      <c r="C233" t="s">
        <v>1142</v>
      </c>
      <c r="F233">
        <v>-24000</v>
      </c>
      <c r="G233" t="str">
        <f t="shared" si="3"/>
        <v>K1145Result</v>
      </c>
    </row>
    <row r="234" spans="1:7" x14ac:dyDescent="0.25">
      <c r="A234" t="s">
        <v>704</v>
      </c>
      <c r="B234" t="s">
        <v>703</v>
      </c>
      <c r="C234" t="s">
        <v>1131</v>
      </c>
      <c r="D234" t="s">
        <v>1132</v>
      </c>
      <c r="F234">
        <v>230.24</v>
      </c>
      <c r="G234" t="str">
        <f t="shared" si="3"/>
        <v>K11469500</v>
      </c>
    </row>
    <row r="235" spans="1:7" x14ac:dyDescent="0.25">
      <c r="A235" t="s">
        <v>704</v>
      </c>
      <c r="B235" t="s">
        <v>703</v>
      </c>
      <c r="C235" t="s">
        <v>1133</v>
      </c>
      <c r="D235" t="s">
        <v>1134</v>
      </c>
      <c r="F235">
        <v>2383.7800000000002</v>
      </c>
      <c r="G235" t="str">
        <f t="shared" si="3"/>
        <v>K11469600</v>
      </c>
    </row>
    <row r="236" spans="1:7" x14ac:dyDescent="0.25">
      <c r="A236" t="s">
        <v>704</v>
      </c>
      <c r="B236" t="s">
        <v>703</v>
      </c>
      <c r="C236" t="s">
        <v>1139</v>
      </c>
      <c r="D236" t="s">
        <v>1140</v>
      </c>
      <c r="F236">
        <v>9146.81</v>
      </c>
      <c r="G236" t="str">
        <f t="shared" si="3"/>
        <v>K11469620</v>
      </c>
    </row>
    <row r="237" spans="1:7" x14ac:dyDescent="0.25">
      <c r="A237" t="s">
        <v>704</v>
      </c>
      <c r="B237" t="s">
        <v>703</v>
      </c>
      <c r="C237" t="s">
        <v>1142</v>
      </c>
      <c r="F237">
        <v>11760.83</v>
      </c>
      <c r="G237" t="str">
        <f t="shared" si="3"/>
        <v>K1146Result</v>
      </c>
    </row>
    <row r="238" spans="1:7" x14ac:dyDescent="0.25">
      <c r="A238" t="s">
        <v>1220</v>
      </c>
      <c r="B238" t="s">
        <v>1221</v>
      </c>
      <c r="C238" t="s">
        <v>1139</v>
      </c>
      <c r="D238" t="s">
        <v>1140</v>
      </c>
      <c r="F238">
        <v>-22400</v>
      </c>
      <c r="G238" t="str">
        <f t="shared" si="3"/>
        <v>K11479620</v>
      </c>
    </row>
    <row r="239" spans="1:7" x14ac:dyDescent="0.25">
      <c r="A239" t="s">
        <v>1220</v>
      </c>
      <c r="B239" t="s">
        <v>1221</v>
      </c>
      <c r="C239" t="s">
        <v>1142</v>
      </c>
      <c r="F239">
        <v>-22400</v>
      </c>
      <c r="G239" t="str">
        <f t="shared" si="3"/>
        <v>K1147Result</v>
      </c>
    </row>
    <row r="240" spans="1:7" x14ac:dyDescent="0.25">
      <c r="A240" t="s">
        <v>1222</v>
      </c>
      <c r="B240" t="s">
        <v>1223</v>
      </c>
      <c r="C240" t="s">
        <v>1133</v>
      </c>
      <c r="D240" t="s">
        <v>1134</v>
      </c>
      <c r="F240">
        <v>843.69</v>
      </c>
      <c r="G240" t="str">
        <f t="shared" si="3"/>
        <v>K11489600</v>
      </c>
    </row>
    <row r="241" spans="1:7" x14ac:dyDescent="0.25">
      <c r="A241" t="s">
        <v>1222</v>
      </c>
      <c r="B241" t="s">
        <v>1223</v>
      </c>
      <c r="C241" t="s">
        <v>1139</v>
      </c>
      <c r="D241" t="s">
        <v>1140</v>
      </c>
      <c r="F241">
        <v>2272.02</v>
      </c>
      <c r="G241" t="str">
        <f t="shared" si="3"/>
        <v>K11489620</v>
      </c>
    </row>
    <row r="242" spans="1:7" x14ac:dyDescent="0.25">
      <c r="A242" t="s">
        <v>1222</v>
      </c>
      <c r="B242" t="s">
        <v>1223</v>
      </c>
      <c r="C242" t="s">
        <v>1142</v>
      </c>
      <c r="F242">
        <v>3115.71</v>
      </c>
      <c r="G242" t="str">
        <f t="shared" si="3"/>
        <v>K1148Result</v>
      </c>
    </row>
    <row r="243" spans="1:7" x14ac:dyDescent="0.25">
      <c r="A243" t="s">
        <v>1224</v>
      </c>
      <c r="B243" t="s">
        <v>1225</v>
      </c>
      <c r="C243" t="s">
        <v>1139</v>
      </c>
      <c r="D243" t="s">
        <v>1140</v>
      </c>
      <c r="F243">
        <v>-12350</v>
      </c>
      <c r="G243" t="str">
        <f t="shared" si="3"/>
        <v>K11499620</v>
      </c>
    </row>
    <row r="244" spans="1:7" x14ac:dyDescent="0.25">
      <c r="A244" t="s">
        <v>1224</v>
      </c>
      <c r="B244" t="s">
        <v>1225</v>
      </c>
      <c r="C244" t="s">
        <v>1142</v>
      </c>
      <c r="F244">
        <v>-12350</v>
      </c>
      <c r="G244" t="str">
        <f t="shared" si="3"/>
        <v>K1149Result</v>
      </c>
    </row>
    <row r="245" spans="1:7" x14ac:dyDescent="0.25">
      <c r="A245" t="s">
        <v>658</v>
      </c>
      <c r="B245" t="s">
        <v>1226</v>
      </c>
      <c r="C245" t="s">
        <v>1133</v>
      </c>
      <c r="D245" t="s">
        <v>1134</v>
      </c>
      <c r="F245">
        <v>7642.78</v>
      </c>
      <c r="G245" t="str">
        <f t="shared" si="3"/>
        <v>K11509600</v>
      </c>
    </row>
    <row r="246" spans="1:7" x14ac:dyDescent="0.25">
      <c r="A246" t="s">
        <v>658</v>
      </c>
      <c r="B246" t="s">
        <v>1226</v>
      </c>
      <c r="C246" t="s">
        <v>1139</v>
      </c>
      <c r="D246" t="s">
        <v>1140</v>
      </c>
      <c r="F246">
        <v>29352.85</v>
      </c>
      <c r="G246" t="str">
        <f t="shared" si="3"/>
        <v>K11509620</v>
      </c>
    </row>
    <row r="247" spans="1:7" x14ac:dyDescent="0.25">
      <c r="A247" t="s">
        <v>658</v>
      </c>
      <c r="B247" t="s">
        <v>1226</v>
      </c>
      <c r="C247" t="s">
        <v>1141</v>
      </c>
      <c r="D247" t="s">
        <v>1136</v>
      </c>
      <c r="F247">
        <v>366.67</v>
      </c>
      <c r="G247" t="str">
        <f t="shared" si="3"/>
        <v>K11509621</v>
      </c>
    </row>
    <row r="248" spans="1:7" x14ac:dyDescent="0.25">
      <c r="A248" t="s">
        <v>658</v>
      </c>
      <c r="B248" t="s">
        <v>1226</v>
      </c>
      <c r="C248" t="s">
        <v>1151</v>
      </c>
      <c r="D248" t="s">
        <v>1152</v>
      </c>
      <c r="F248">
        <v>3666.7</v>
      </c>
      <c r="G248" t="str">
        <f t="shared" si="3"/>
        <v>K11509627</v>
      </c>
    </row>
    <row r="249" spans="1:7" x14ac:dyDescent="0.25">
      <c r="A249" t="s">
        <v>658</v>
      </c>
      <c r="B249" t="s">
        <v>1226</v>
      </c>
      <c r="C249" t="s">
        <v>1142</v>
      </c>
      <c r="F249">
        <v>41029</v>
      </c>
      <c r="G249" t="str">
        <f t="shared" si="3"/>
        <v>K1150Result</v>
      </c>
    </row>
    <row r="250" spans="1:7" x14ac:dyDescent="0.25">
      <c r="A250" t="s">
        <v>774</v>
      </c>
      <c r="B250" t="s">
        <v>1227</v>
      </c>
      <c r="C250" t="s">
        <v>1131</v>
      </c>
      <c r="D250" t="s">
        <v>1132</v>
      </c>
      <c r="F250">
        <v>70.69</v>
      </c>
      <c r="G250" t="str">
        <f t="shared" si="3"/>
        <v>K11519500</v>
      </c>
    </row>
    <row r="251" spans="1:7" x14ac:dyDescent="0.25">
      <c r="A251" t="s">
        <v>774</v>
      </c>
      <c r="B251" t="s">
        <v>1227</v>
      </c>
      <c r="C251" t="s">
        <v>1133</v>
      </c>
      <c r="D251" t="s">
        <v>1134</v>
      </c>
      <c r="F251">
        <v>56175.69</v>
      </c>
      <c r="G251" t="str">
        <f t="shared" si="3"/>
        <v>K11519600</v>
      </c>
    </row>
    <row r="252" spans="1:7" x14ac:dyDescent="0.25">
      <c r="A252" t="s">
        <v>774</v>
      </c>
      <c r="B252" t="s">
        <v>1227</v>
      </c>
      <c r="C252" t="s">
        <v>1139</v>
      </c>
      <c r="D252" t="s">
        <v>1140</v>
      </c>
      <c r="F252">
        <v>173786.59</v>
      </c>
      <c r="G252" t="str">
        <f t="shared" si="3"/>
        <v>K11519620</v>
      </c>
    </row>
    <row r="253" spans="1:7" x14ac:dyDescent="0.25">
      <c r="A253" t="s">
        <v>774</v>
      </c>
      <c r="B253" t="s">
        <v>1227</v>
      </c>
      <c r="C253" t="s">
        <v>1142</v>
      </c>
      <c r="F253">
        <v>230032.97</v>
      </c>
      <c r="G253" t="str">
        <f t="shared" si="3"/>
        <v>K1151Result</v>
      </c>
    </row>
    <row r="254" spans="1:7" x14ac:dyDescent="0.25">
      <c r="A254" t="s">
        <v>446</v>
      </c>
      <c r="B254" t="s">
        <v>1228</v>
      </c>
      <c r="C254" t="s">
        <v>1133</v>
      </c>
      <c r="D254" t="s">
        <v>1134</v>
      </c>
      <c r="F254">
        <v>62843.14</v>
      </c>
      <c r="G254" t="str">
        <f t="shared" si="3"/>
        <v>K11539600</v>
      </c>
    </row>
    <row r="255" spans="1:7" x14ac:dyDescent="0.25">
      <c r="A255" t="s">
        <v>446</v>
      </c>
      <c r="B255" t="s">
        <v>1228</v>
      </c>
      <c r="C255" t="s">
        <v>1139</v>
      </c>
      <c r="D255" t="s">
        <v>1140</v>
      </c>
      <c r="F255">
        <v>199358.11</v>
      </c>
      <c r="G255" t="str">
        <f t="shared" si="3"/>
        <v>K11539620</v>
      </c>
    </row>
    <row r="256" spans="1:7" x14ac:dyDescent="0.25">
      <c r="A256" t="s">
        <v>446</v>
      </c>
      <c r="B256" t="s">
        <v>1228</v>
      </c>
      <c r="C256" t="s">
        <v>1142</v>
      </c>
      <c r="F256">
        <v>262201.25</v>
      </c>
      <c r="G256" t="str">
        <f t="shared" si="3"/>
        <v>K1153Result</v>
      </c>
    </row>
    <row r="257" spans="1:7" x14ac:dyDescent="0.25">
      <c r="A257" t="s">
        <v>390</v>
      </c>
      <c r="B257" t="s">
        <v>1229</v>
      </c>
      <c r="C257" t="s">
        <v>1133</v>
      </c>
      <c r="D257" t="s">
        <v>1134</v>
      </c>
      <c r="F257">
        <v>758.36</v>
      </c>
      <c r="G257" t="str">
        <f t="shared" si="3"/>
        <v>K11549600</v>
      </c>
    </row>
    <row r="258" spans="1:7" x14ac:dyDescent="0.25">
      <c r="A258" t="s">
        <v>390</v>
      </c>
      <c r="B258" t="s">
        <v>1229</v>
      </c>
      <c r="C258" t="s">
        <v>1139</v>
      </c>
      <c r="D258" t="s">
        <v>1140</v>
      </c>
      <c r="F258">
        <v>2650.6</v>
      </c>
      <c r="G258" t="str">
        <f t="shared" si="3"/>
        <v>K11549620</v>
      </c>
    </row>
    <row r="259" spans="1:7" x14ac:dyDescent="0.25">
      <c r="A259" t="s">
        <v>390</v>
      </c>
      <c r="B259" t="s">
        <v>1229</v>
      </c>
      <c r="C259" t="s">
        <v>1142</v>
      </c>
      <c r="F259">
        <v>3408.96</v>
      </c>
      <c r="G259" t="str">
        <f t="shared" si="3"/>
        <v>K1154Result</v>
      </c>
    </row>
    <row r="260" spans="1:7" x14ac:dyDescent="0.25">
      <c r="A260" t="s">
        <v>465</v>
      </c>
      <c r="B260" t="s">
        <v>1230</v>
      </c>
      <c r="C260" t="s">
        <v>1133</v>
      </c>
      <c r="D260" t="s">
        <v>1134</v>
      </c>
      <c r="F260">
        <v>16565.57</v>
      </c>
      <c r="G260" t="str">
        <f t="shared" si="3"/>
        <v>K11559600</v>
      </c>
    </row>
    <row r="261" spans="1:7" x14ac:dyDescent="0.25">
      <c r="A261" t="s">
        <v>465</v>
      </c>
      <c r="B261" t="s">
        <v>1230</v>
      </c>
      <c r="C261" t="s">
        <v>1139</v>
      </c>
      <c r="D261" t="s">
        <v>1140</v>
      </c>
      <c r="F261">
        <v>52792.49</v>
      </c>
      <c r="G261" t="str">
        <f t="shared" si="3"/>
        <v>K11559620</v>
      </c>
    </row>
    <row r="262" spans="1:7" x14ac:dyDescent="0.25">
      <c r="A262" t="s">
        <v>465</v>
      </c>
      <c r="B262" t="s">
        <v>1230</v>
      </c>
      <c r="C262" t="s">
        <v>1142</v>
      </c>
      <c r="F262">
        <v>69358.06</v>
      </c>
      <c r="G262" t="str">
        <f t="shared" ref="G262:G325" si="4">CONCATENATE(A262,C262)</f>
        <v>K1155Result</v>
      </c>
    </row>
    <row r="263" spans="1:7" x14ac:dyDescent="0.25">
      <c r="A263" t="s">
        <v>458</v>
      </c>
      <c r="B263" t="s">
        <v>1231</v>
      </c>
      <c r="C263" t="s">
        <v>1133</v>
      </c>
      <c r="D263" t="s">
        <v>1134</v>
      </c>
      <c r="F263">
        <v>40562.959999999999</v>
      </c>
      <c r="G263" t="str">
        <f t="shared" si="4"/>
        <v>K11599600</v>
      </c>
    </row>
    <row r="264" spans="1:7" x14ac:dyDescent="0.25">
      <c r="A264" t="s">
        <v>458</v>
      </c>
      <c r="B264" t="s">
        <v>1231</v>
      </c>
      <c r="C264" t="s">
        <v>1139</v>
      </c>
      <c r="D264" t="s">
        <v>1140</v>
      </c>
      <c r="F264">
        <v>125645.08</v>
      </c>
      <c r="G264" t="str">
        <f t="shared" si="4"/>
        <v>K11599620</v>
      </c>
    </row>
    <row r="265" spans="1:7" x14ac:dyDescent="0.25">
      <c r="A265" t="s">
        <v>458</v>
      </c>
      <c r="B265" t="s">
        <v>1231</v>
      </c>
      <c r="C265" t="s">
        <v>1142</v>
      </c>
      <c r="F265">
        <v>166208.04</v>
      </c>
      <c r="G265" t="str">
        <f t="shared" si="4"/>
        <v>K1159Result</v>
      </c>
    </row>
    <row r="266" spans="1:7" x14ac:dyDescent="0.25">
      <c r="A266" t="s">
        <v>454</v>
      </c>
      <c r="B266" t="s">
        <v>1232</v>
      </c>
      <c r="C266" t="s">
        <v>1131</v>
      </c>
      <c r="D266" t="s">
        <v>1132</v>
      </c>
      <c r="F266">
        <v>198.28</v>
      </c>
      <c r="G266" t="str">
        <f t="shared" si="4"/>
        <v>K11609500</v>
      </c>
    </row>
    <row r="267" spans="1:7" x14ac:dyDescent="0.25">
      <c r="A267" t="s">
        <v>454</v>
      </c>
      <c r="B267" t="s">
        <v>1232</v>
      </c>
      <c r="C267" t="s">
        <v>1133</v>
      </c>
      <c r="D267" t="s">
        <v>1134</v>
      </c>
      <c r="F267">
        <v>54507.21</v>
      </c>
      <c r="G267" t="str">
        <f t="shared" si="4"/>
        <v>K11609600</v>
      </c>
    </row>
    <row r="268" spans="1:7" x14ac:dyDescent="0.25">
      <c r="A268" t="s">
        <v>454</v>
      </c>
      <c r="B268" t="s">
        <v>1232</v>
      </c>
      <c r="C268" t="s">
        <v>1139</v>
      </c>
      <c r="D268" t="s">
        <v>1140</v>
      </c>
      <c r="F268">
        <v>165065.46</v>
      </c>
      <c r="G268" t="str">
        <f t="shared" si="4"/>
        <v>K11609620</v>
      </c>
    </row>
    <row r="269" spans="1:7" x14ac:dyDescent="0.25">
      <c r="A269" t="s">
        <v>454</v>
      </c>
      <c r="B269" t="s">
        <v>1232</v>
      </c>
      <c r="C269" t="s">
        <v>1142</v>
      </c>
      <c r="F269">
        <v>219770.95</v>
      </c>
      <c r="G269" t="str">
        <f t="shared" si="4"/>
        <v>K1160Result</v>
      </c>
    </row>
    <row r="270" spans="1:7" x14ac:dyDescent="0.25">
      <c r="A270" t="s">
        <v>656</v>
      </c>
      <c r="B270" t="s">
        <v>655</v>
      </c>
      <c r="C270" t="s">
        <v>1133</v>
      </c>
      <c r="D270" t="s">
        <v>1134</v>
      </c>
      <c r="F270">
        <v>3124.4</v>
      </c>
      <c r="G270" t="str">
        <f t="shared" si="4"/>
        <v>K11619600</v>
      </c>
    </row>
    <row r="271" spans="1:7" x14ac:dyDescent="0.25">
      <c r="A271" t="s">
        <v>656</v>
      </c>
      <c r="B271" t="s">
        <v>655</v>
      </c>
      <c r="C271" t="s">
        <v>1139</v>
      </c>
      <c r="D271" t="s">
        <v>1140</v>
      </c>
      <c r="F271">
        <v>9974.76</v>
      </c>
      <c r="G271" t="str">
        <f t="shared" si="4"/>
        <v>K11619620</v>
      </c>
    </row>
    <row r="272" spans="1:7" x14ac:dyDescent="0.25">
      <c r="A272" t="s">
        <v>656</v>
      </c>
      <c r="B272" t="s">
        <v>655</v>
      </c>
      <c r="C272" t="s">
        <v>1142</v>
      </c>
      <c r="F272">
        <v>13099.16</v>
      </c>
      <c r="G272" t="str">
        <f t="shared" si="4"/>
        <v>K1161Result</v>
      </c>
    </row>
    <row r="273" spans="1:7" x14ac:dyDescent="0.25">
      <c r="A273" t="s">
        <v>161</v>
      </c>
      <c r="B273" t="s">
        <v>1233</v>
      </c>
      <c r="C273" t="s">
        <v>1133</v>
      </c>
      <c r="D273" t="s">
        <v>1134</v>
      </c>
      <c r="F273">
        <v>649.33000000000004</v>
      </c>
      <c r="G273" t="str">
        <f t="shared" si="4"/>
        <v>K11629600</v>
      </c>
    </row>
    <row r="274" spans="1:7" x14ac:dyDescent="0.25">
      <c r="A274" t="s">
        <v>161</v>
      </c>
      <c r="B274" t="s">
        <v>1233</v>
      </c>
      <c r="C274" t="s">
        <v>1139</v>
      </c>
      <c r="D274" t="s">
        <v>1140</v>
      </c>
      <c r="F274">
        <v>2230.69</v>
      </c>
      <c r="G274" t="str">
        <f t="shared" si="4"/>
        <v>K11629620</v>
      </c>
    </row>
    <row r="275" spans="1:7" x14ac:dyDescent="0.25">
      <c r="A275" t="s">
        <v>161</v>
      </c>
      <c r="B275" t="s">
        <v>1233</v>
      </c>
      <c r="C275" t="s">
        <v>1142</v>
      </c>
      <c r="F275">
        <v>2880.02</v>
      </c>
      <c r="G275" t="str">
        <f t="shared" si="4"/>
        <v>K1162Result</v>
      </c>
    </row>
    <row r="276" spans="1:7" x14ac:dyDescent="0.25">
      <c r="A276" t="s">
        <v>159</v>
      </c>
      <c r="B276" t="s">
        <v>1234</v>
      </c>
      <c r="C276" t="s">
        <v>1133</v>
      </c>
      <c r="D276" t="s">
        <v>1134</v>
      </c>
      <c r="F276">
        <v>735</v>
      </c>
      <c r="G276" t="str">
        <f t="shared" si="4"/>
        <v>K11639600</v>
      </c>
    </row>
    <row r="277" spans="1:7" x14ac:dyDescent="0.25">
      <c r="A277" t="s">
        <v>159</v>
      </c>
      <c r="B277" t="s">
        <v>1234</v>
      </c>
      <c r="C277" t="s">
        <v>1139</v>
      </c>
      <c r="D277" t="s">
        <v>1140</v>
      </c>
      <c r="F277">
        <v>2833.07</v>
      </c>
      <c r="G277" t="str">
        <f t="shared" si="4"/>
        <v>K11639620</v>
      </c>
    </row>
    <row r="278" spans="1:7" x14ac:dyDescent="0.25">
      <c r="A278" t="s">
        <v>159</v>
      </c>
      <c r="B278" t="s">
        <v>1234</v>
      </c>
      <c r="C278" t="s">
        <v>1142</v>
      </c>
      <c r="F278">
        <v>3568.07</v>
      </c>
      <c r="G278" t="str">
        <f t="shared" si="4"/>
        <v>K1163Result</v>
      </c>
    </row>
    <row r="279" spans="1:7" x14ac:dyDescent="0.25">
      <c r="A279" t="s">
        <v>1235</v>
      </c>
      <c r="B279" t="s">
        <v>1236</v>
      </c>
      <c r="C279" t="s">
        <v>1133</v>
      </c>
      <c r="D279" t="s">
        <v>1134</v>
      </c>
      <c r="F279">
        <v>60.3</v>
      </c>
      <c r="G279" t="str">
        <f t="shared" si="4"/>
        <v>K11649600</v>
      </c>
    </row>
    <row r="280" spans="1:7" x14ac:dyDescent="0.25">
      <c r="A280" t="s">
        <v>1235</v>
      </c>
      <c r="B280" t="s">
        <v>1236</v>
      </c>
      <c r="C280" t="s">
        <v>1139</v>
      </c>
      <c r="D280" t="s">
        <v>1140</v>
      </c>
      <c r="F280">
        <v>253.28</v>
      </c>
      <c r="G280" t="str">
        <f t="shared" si="4"/>
        <v>K11649620</v>
      </c>
    </row>
    <row r="281" spans="1:7" x14ac:dyDescent="0.25">
      <c r="A281" t="s">
        <v>1235</v>
      </c>
      <c r="B281" t="s">
        <v>1236</v>
      </c>
      <c r="C281" t="s">
        <v>1142</v>
      </c>
      <c r="F281">
        <v>313.58</v>
      </c>
      <c r="G281" t="str">
        <f t="shared" si="4"/>
        <v>K1164Result</v>
      </c>
    </row>
    <row r="282" spans="1:7" x14ac:dyDescent="0.25">
      <c r="A282" t="s">
        <v>171</v>
      </c>
      <c r="B282" t="s">
        <v>1237</v>
      </c>
      <c r="C282" t="s">
        <v>1133</v>
      </c>
      <c r="D282" t="s">
        <v>1134</v>
      </c>
      <c r="F282">
        <v>2784.1</v>
      </c>
      <c r="G282" t="str">
        <f t="shared" si="4"/>
        <v>K11669600</v>
      </c>
    </row>
    <row r="283" spans="1:7" x14ac:dyDescent="0.25">
      <c r="A283" t="s">
        <v>171</v>
      </c>
      <c r="B283" t="s">
        <v>1237</v>
      </c>
      <c r="C283" t="s">
        <v>1139</v>
      </c>
      <c r="D283" t="s">
        <v>1140</v>
      </c>
      <c r="F283">
        <v>8200.49</v>
      </c>
      <c r="G283" t="str">
        <f t="shared" si="4"/>
        <v>K11669620</v>
      </c>
    </row>
    <row r="284" spans="1:7" x14ac:dyDescent="0.25">
      <c r="A284" t="s">
        <v>171</v>
      </c>
      <c r="B284" t="s">
        <v>1237</v>
      </c>
      <c r="C284" t="s">
        <v>1142</v>
      </c>
      <c r="F284">
        <v>10984.59</v>
      </c>
      <c r="G284" t="str">
        <f t="shared" si="4"/>
        <v>K1166Result</v>
      </c>
    </row>
    <row r="285" spans="1:7" x14ac:dyDescent="0.25">
      <c r="A285" t="s">
        <v>1238</v>
      </c>
      <c r="B285" t="s">
        <v>1239</v>
      </c>
      <c r="C285" t="s">
        <v>1133</v>
      </c>
      <c r="D285" t="s">
        <v>1134</v>
      </c>
      <c r="F285">
        <v>772.85</v>
      </c>
      <c r="G285" t="str">
        <f t="shared" si="4"/>
        <v>K11689600</v>
      </c>
    </row>
    <row r="286" spans="1:7" x14ac:dyDescent="0.25">
      <c r="A286" t="s">
        <v>1238</v>
      </c>
      <c r="B286" t="s">
        <v>1239</v>
      </c>
      <c r="C286" t="s">
        <v>1139</v>
      </c>
      <c r="D286" t="s">
        <v>1140</v>
      </c>
      <c r="F286">
        <v>2634.56</v>
      </c>
      <c r="G286" t="str">
        <f t="shared" si="4"/>
        <v>K11689620</v>
      </c>
    </row>
    <row r="287" spans="1:7" x14ac:dyDescent="0.25">
      <c r="A287" t="s">
        <v>1238</v>
      </c>
      <c r="B287" t="s">
        <v>1239</v>
      </c>
      <c r="C287" t="s">
        <v>1151</v>
      </c>
      <c r="D287" t="s">
        <v>1152</v>
      </c>
      <c r="F287">
        <v>2127.3000000000002</v>
      </c>
      <c r="G287" t="str">
        <f t="shared" si="4"/>
        <v>K11689627</v>
      </c>
    </row>
    <row r="288" spans="1:7" x14ac:dyDescent="0.25">
      <c r="A288" t="s">
        <v>1238</v>
      </c>
      <c r="B288" t="s">
        <v>1239</v>
      </c>
      <c r="C288" t="s">
        <v>1142</v>
      </c>
      <c r="F288">
        <v>5534.71</v>
      </c>
      <c r="G288" t="str">
        <f t="shared" si="4"/>
        <v>K1168Result</v>
      </c>
    </row>
    <row r="289" spans="1:7" x14ac:dyDescent="0.25">
      <c r="A289" t="s">
        <v>493</v>
      </c>
      <c r="B289" t="s">
        <v>1240</v>
      </c>
      <c r="C289" t="s">
        <v>1133</v>
      </c>
      <c r="D289" t="s">
        <v>1134</v>
      </c>
      <c r="F289">
        <v>1248.94</v>
      </c>
      <c r="G289" t="str">
        <f t="shared" si="4"/>
        <v>K11699600</v>
      </c>
    </row>
    <row r="290" spans="1:7" x14ac:dyDescent="0.25">
      <c r="A290" t="s">
        <v>493</v>
      </c>
      <c r="B290" t="s">
        <v>1240</v>
      </c>
      <c r="C290" t="s">
        <v>1139</v>
      </c>
      <c r="D290" t="s">
        <v>1140</v>
      </c>
      <c r="F290">
        <v>5534.32</v>
      </c>
      <c r="G290" t="str">
        <f t="shared" si="4"/>
        <v>K11699620</v>
      </c>
    </row>
    <row r="291" spans="1:7" x14ac:dyDescent="0.25">
      <c r="A291" t="s">
        <v>493</v>
      </c>
      <c r="B291" t="s">
        <v>1240</v>
      </c>
      <c r="C291" t="s">
        <v>1142</v>
      </c>
      <c r="F291">
        <v>6783.26</v>
      </c>
      <c r="G291" t="str">
        <f t="shared" si="4"/>
        <v>K1169Result</v>
      </c>
    </row>
    <row r="292" spans="1:7" x14ac:dyDescent="0.25">
      <c r="A292" t="s">
        <v>587</v>
      </c>
      <c r="B292" t="s">
        <v>1241</v>
      </c>
      <c r="C292" t="s">
        <v>1133</v>
      </c>
      <c r="D292" t="s">
        <v>1134</v>
      </c>
      <c r="F292">
        <v>31321.360000000001</v>
      </c>
      <c r="G292" t="str">
        <f t="shared" si="4"/>
        <v>K11719600</v>
      </c>
    </row>
    <row r="293" spans="1:7" x14ac:dyDescent="0.25">
      <c r="A293" t="s">
        <v>587</v>
      </c>
      <c r="B293" t="s">
        <v>1241</v>
      </c>
      <c r="C293" t="s">
        <v>1139</v>
      </c>
      <c r="D293" t="s">
        <v>1140</v>
      </c>
      <c r="F293">
        <v>96014.59</v>
      </c>
      <c r="G293" t="str">
        <f t="shared" si="4"/>
        <v>K11719620</v>
      </c>
    </row>
    <row r="294" spans="1:7" x14ac:dyDescent="0.25">
      <c r="A294" t="s">
        <v>587</v>
      </c>
      <c r="B294" t="s">
        <v>1241</v>
      </c>
      <c r="C294" t="s">
        <v>1142</v>
      </c>
      <c r="F294">
        <v>127335.95</v>
      </c>
      <c r="G294" t="str">
        <f t="shared" si="4"/>
        <v>K1171Result</v>
      </c>
    </row>
    <row r="295" spans="1:7" x14ac:dyDescent="0.25">
      <c r="A295" t="s">
        <v>378</v>
      </c>
      <c r="B295" t="s">
        <v>377</v>
      </c>
      <c r="C295" t="s">
        <v>1133</v>
      </c>
      <c r="D295" t="s">
        <v>1134</v>
      </c>
      <c r="F295">
        <v>3894.63</v>
      </c>
      <c r="G295" t="str">
        <f t="shared" si="4"/>
        <v>K11729600</v>
      </c>
    </row>
    <row r="296" spans="1:7" x14ac:dyDescent="0.25">
      <c r="A296" t="s">
        <v>378</v>
      </c>
      <c r="B296" t="s">
        <v>377</v>
      </c>
      <c r="C296" t="s">
        <v>1139</v>
      </c>
      <c r="D296" t="s">
        <v>1140</v>
      </c>
      <c r="F296">
        <v>23421.3</v>
      </c>
      <c r="G296" t="str">
        <f t="shared" si="4"/>
        <v>K11729620</v>
      </c>
    </row>
    <row r="297" spans="1:7" x14ac:dyDescent="0.25">
      <c r="A297" t="s">
        <v>378</v>
      </c>
      <c r="B297" t="s">
        <v>377</v>
      </c>
      <c r="C297" t="s">
        <v>1142</v>
      </c>
      <c r="F297">
        <v>27315.93</v>
      </c>
      <c r="G297" t="str">
        <f t="shared" si="4"/>
        <v>K1172Result</v>
      </c>
    </row>
    <row r="298" spans="1:7" x14ac:dyDescent="0.25">
      <c r="A298" t="s">
        <v>1242</v>
      </c>
      <c r="B298" t="s">
        <v>1243</v>
      </c>
      <c r="C298" t="s">
        <v>1133</v>
      </c>
      <c r="D298" t="s">
        <v>1134</v>
      </c>
      <c r="F298">
        <v>164.18</v>
      </c>
      <c r="G298" t="str">
        <f t="shared" si="4"/>
        <v>K11749600</v>
      </c>
    </row>
    <row r="299" spans="1:7" x14ac:dyDescent="0.25">
      <c r="A299" t="s">
        <v>1242</v>
      </c>
      <c r="B299" t="s">
        <v>1243</v>
      </c>
      <c r="C299" t="s">
        <v>1139</v>
      </c>
      <c r="D299" t="s">
        <v>1140</v>
      </c>
      <c r="F299">
        <v>534.27</v>
      </c>
      <c r="G299" t="str">
        <f t="shared" si="4"/>
        <v>K11749620</v>
      </c>
    </row>
    <row r="300" spans="1:7" x14ac:dyDescent="0.25">
      <c r="A300" t="s">
        <v>1242</v>
      </c>
      <c r="B300" t="s">
        <v>1243</v>
      </c>
      <c r="C300" t="s">
        <v>1142</v>
      </c>
      <c r="F300">
        <v>698.45</v>
      </c>
      <c r="G300" t="str">
        <f t="shared" si="4"/>
        <v>K1174Result</v>
      </c>
    </row>
    <row r="301" spans="1:7" x14ac:dyDescent="0.25">
      <c r="A301" t="s">
        <v>376</v>
      </c>
      <c r="B301" t="s">
        <v>1244</v>
      </c>
      <c r="C301" t="s">
        <v>1133</v>
      </c>
      <c r="D301" t="s">
        <v>1134</v>
      </c>
      <c r="F301">
        <v>5071.57</v>
      </c>
      <c r="G301" t="str">
        <f t="shared" si="4"/>
        <v>K11759600</v>
      </c>
    </row>
    <row r="302" spans="1:7" x14ac:dyDescent="0.25">
      <c r="A302" t="s">
        <v>376</v>
      </c>
      <c r="B302" t="s">
        <v>1244</v>
      </c>
      <c r="C302" t="s">
        <v>1139</v>
      </c>
      <c r="D302" t="s">
        <v>1140</v>
      </c>
      <c r="F302">
        <v>16525.39</v>
      </c>
      <c r="G302" t="str">
        <f t="shared" si="4"/>
        <v>K11759620</v>
      </c>
    </row>
    <row r="303" spans="1:7" x14ac:dyDescent="0.25">
      <c r="A303" t="s">
        <v>376</v>
      </c>
      <c r="B303" t="s">
        <v>1244</v>
      </c>
      <c r="C303" t="s">
        <v>1142</v>
      </c>
      <c r="F303">
        <v>21596.959999999999</v>
      </c>
      <c r="G303" t="str">
        <f t="shared" si="4"/>
        <v>K1175Result</v>
      </c>
    </row>
    <row r="304" spans="1:7" x14ac:dyDescent="0.25">
      <c r="A304" t="s">
        <v>241</v>
      </c>
      <c r="B304" t="s">
        <v>240</v>
      </c>
      <c r="C304" t="s">
        <v>1133</v>
      </c>
      <c r="D304" t="s">
        <v>1134</v>
      </c>
      <c r="F304">
        <v>1414.06</v>
      </c>
      <c r="G304" t="str">
        <f t="shared" si="4"/>
        <v>K11769600</v>
      </c>
    </row>
    <row r="305" spans="1:7" x14ac:dyDescent="0.25">
      <c r="A305" t="s">
        <v>241</v>
      </c>
      <c r="B305" t="s">
        <v>240</v>
      </c>
      <c r="C305" t="s">
        <v>1139</v>
      </c>
      <c r="D305" t="s">
        <v>1140</v>
      </c>
      <c r="F305">
        <v>5217.28</v>
      </c>
      <c r="G305" t="str">
        <f t="shared" si="4"/>
        <v>K11769620</v>
      </c>
    </row>
    <row r="306" spans="1:7" x14ac:dyDescent="0.25">
      <c r="A306" t="s">
        <v>241</v>
      </c>
      <c r="B306" t="s">
        <v>240</v>
      </c>
      <c r="C306" t="s">
        <v>1142</v>
      </c>
      <c r="F306">
        <v>6631.34</v>
      </c>
      <c r="G306" t="str">
        <f t="shared" si="4"/>
        <v>K1176Result</v>
      </c>
    </row>
    <row r="307" spans="1:7" x14ac:dyDescent="0.25">
      <c r="A307" t="s">
        <v>169</v>
      </c>
      <c r="B307" t="s">
        <v>1245</v>
      </c>
      <c r="C307" t="s">
        <v>1133</v>
      </c>
      <c r="D307" t="s">
        <v>1134</v>
      </c>
      <c r="F307">
        <v>2989.04</v>
      </c>
      <c r="G307" t="str">
        <f t="shared" si="4"/>
        <v>K11799600</v>
      </c>
    </row>
    <row r="308" spans="1:7" x14ac:dyDescent="0.25">
      <c r="A308" t="s">
        <v>169</v>
      </c>
      <c r="B308" t="s">
        <v>1245</v>
      </c>
      <c r="C308" t="s">
        <v>1139</v>
      </c>
      <c r="D308" t="s">
        <v>1140</v>
      </c>
      <c r="F308">
        <v>13244.87</v>
      </c>
      <c r="G308" t="str">
        <f t="shared" si="4"/>
        <v>K11799620</v>
      </c>
    </row>
    <row r="309" spans="1:7" x14ac:dyDescent="0.25">
      <c r="A309" t="s">
        <v>169</v>
      </c>
      <c r="B309" t="s">
        <v>1245</v>
      </c>
      <c r="C309" t="s">
        <v>1142</v>
      </c>
      <c r="F309">
        <v>16233.91</v>
      </c>
      <c r="G309" t="str">
        <f t="shared" si="4"/>
        <v>K1179Result</v>
      </c>
    </row>
    <row r="310" spans="1:7" x14ac:dyDescent="0.25">
      <c r="A310" t="s">
        <v>924</v>
      </c>
      <c r="B310" t="s">
        <v>1246</v>
      </c>
      <c r="C310" t="s">
        <v>1133</v>
      </c>
      <c r="D310" t="s">
        <v>1134</v>
      </c>
      <c r="F310">
        <v>4630.22</v>
      </c>
      <c r="G310" t="str">
        <f t="shared" si="4"/>
        <v>K11809600</v>
      </c>
    </row>
    <row r="311" spans="1:7" x14ac:dyDescent="0.25">
      <c r="A311" t="s">
        <v>924</v>
      </c>
      <c r="B311" t="s">
        <v>1246</v>
      </c>
      <c r="C311" t="s">
        <v>1139</v>
      </c>
      <c r="D311" t="s">
        <v>1140</v>
      </c>
      <c r="F311">
        <v>14977.75</v>
      </c>
      <c r="G311" t="str">
        <f t="shared" si="4"/>
        <v>K11809620</v>
      </c>
    </row>
    <row r="312" spans="1:7" x14ac:dyDescent="0.25">
      <c r="A312" t="s">
        <v>924</v>
      </c>
      <c r="B312" t="s">
        <v>1246</v>
      </c>
      <c r="C312" t="s">
        <v>1142</v>
      </c>
      <c r="F312">
        <v>19607.97</v>
      </c>
      <c r="G312" t="str">
        <f t="shared" si="4"/>
        <v>K1180Result</v>
      </c>
    </row>
    <row r="313" spans="1:7" x14ac:dyDescent="0.25">
      <c r="A313" t="s">
        <v>1075</v>
      </c>
      <c r="B313" t="s">
        <v>1247</v>
      </c>
      <c r="C313" t="s">
        <v>1131</v>
      </c>
      <c r="D313" t="s">
        <v>1132</v>
      </c>
      <c r="F313">
        <v>2622.46</v>
      </c>
      <c r="G313" t="str">
        <f t="shared" si="4"/>
        <v>K11819500</v>
      </c>
    </row>
    <row r="314" spans="1:7" x14ac:dyDescent="0.25">
      <c r="A314" t="s">
        <v>1075</v>
      </c>
      <c r="B314" t="s">
        <v>1247</v>
      </c>
      <c r="C314" t="s">
        <v>1133</v>
      </c>
      <c r="D314" t="s">
        <v>1134</v>
      </c>
      <c r="F314">
        <v>9442.06</v>
      </c>
      <c r="G314" t="str">
        <f t="shared" si="4"/>
        <v>K11819600</v>
      </c>
    </row>
    <row r="315" spans="1:7" x14ac:dyDescent="0.25">
      <c r="A315" t="s">
        <v>1075</v>
      </c>
      <c r="B315" t="s">
        <v>1247</v>
      </c>
      <c r="C315" t="s">
        <v>1139</v>
      </c>
      <c r="D315" t="s">
        <v>1140</v>
      </c>
      <c r="F315">
        <v>37497.279999999999</v>
      </c>
      <c r="G315" t="str">
        <f t="shared" si="4"/>
        <v>K11819620</v>
      </c>
    </row>
    <row r="316" spans="1:7" x14ac:dyDescent="0.25">
      <c r="A316" t="s">
        <v>1075</v>
      </c>
      <c r="B316" t="s">
        <v>1247</v>
      </c>
      <c r="C316" t="s">
        <v>1142</v>
      </c>
      <c r="F316">
        <v>49561.8</v>
      </c>
      <c r="G316" t="str">
        <f t="shared" si="4"/>
        <v>K1181Result</v>
      </c>
    </row>
    <row r="317" spans="1:7" x14ac:dyDescent="0.25">
      <c r="A317" t="s">
        <v>249</v>
      </c>
      <c r="B317" t="s">
        <v>1248</v>
      </c>
      <c r="C317" t="s">
        <v>1133</v>
      </c>
      <c r="D317" t="s">
        <v>1134</v>
      </c>
      <c r="F317">
        <v>309.05</v>
      </c>
      <c r="G317" t="str">
        <f t="shared" si="4"/>
        <v>K11839600</v>
      </c>
    </row>
    <row r="318" spans="1:7" x14ac:dyDescent="0.25">
      <c r="A318" t="s">
        <v>249</v>
      </c>
      <c r="B318" t="s">
        <v>1248</v>
      </c>
      <c r="C318" t="s">
        <v>1139</v>
      </c>
      <c r="D318" t="s">
        <v>1140</v>
      </c>
      <c r="F318">
        <v>1303.43</v>
      </c>
      <c r="G318" t="str">
        <f t="shared" si="4"/>
        <v>K11839620</v>
      </c>
    </row>
    <row r="319" spans="1:7" x14ac:dyDescent="0.25">
      <c r="A319" t="s">
        <v>249</v>
      </c>
      <c r="B319" t="s">
        <v>1248</v>
      </c>
      <c r="C319" t="s">
        <v>1142</v>
      </c>
      <c r="F319">
        <v>1612.48</v>
      </c>
      <c r="G319" t="str">
        <f t="shared" si="4"/>
        <v>K1183Result</v>
      </c>
    </row>
    <row r="320" spans="1:7" x14ac:dyDescent="0.25">
      <c r="A320" t="s">
        <v>1249</v>
      </c>
      <c r="B320" t="s">
        <v>1250</v>
      </c>
      <c r="C320" t="s">
        <v>1139</v>
      </c>
      <c r="D320" t="s">
        <v>1140</v>
      </c>
      <c r="F320">
        <v>-750</v>
      </c>
      <c r="G320" t="str">
        <f t="shared" si="4"/>
        <v>K11849620</v>
      </c>
    </row>
    <row r="321" spans="1:7" x14ac:dyDescent="0.25">
      <c r="A321" t="s">
        <v>1249</v>
      </c>
      <c r="B321" t="s">
        <v>1250</v>
      </c>
      <c r="C321" t="s">
        <v>1142</v>
      </c>
      <c r="F321">
        <v>-750</v>
      </c>
      <c r="G321" t="str">
        <f t="shared" si="4"/>
        <v>K1184Result</v>
      </c>
    </row>
    <row r="322" spans="1:7" x14ac:dyDescent="0.25">
      <c r="A322" t="s">
        <v>272</v>
      </c>
      <c r="B322" t="s">
        <v>271</v>
      </c>
      <c r="C322" t="s">
        <v>1133</v>
      </c>
      <c r="D322" t="s">
        <v>1134</v>
      </c>
      <c r="F322">
        <v>1198.2</v>
      </c>
      <c r="G322" t="str">
        <f t="shared" si="4"/>
        <v>K11859600</v>
      </c>
    </row>
    <row r="323" spans="1:7" x14ac:dyDescent="0.25">
      <c r="A323" t="s">
        <v>272</v>
      </c>
      <c r="B323" t="s">
        <v>271</v>
      </c>
      <c r="C323" t="s">
        <v>1139</v>
      </c>
      <c r="D323" t="s">
        <v>1140</v>
      </c>
      <c r="F323">
        <v>5433.06</v>
      </c>
      <c r="G323" t="str">
        <f t="shared" si="4"/>
        <v>K11859620</v>
      </c>
    </row>
    <row r="324" spans="1:7" x14ac:dyDescent="0.25">
      <c r="A324" t="s">
        <v>272</v>
      </c>
      <c r="B324" t="s">
        <v>271</v>
      </c>
      <c r="C324" t="s">
        <v>1142</v>
      </c>
      <c r="F324">
        <v>6631.26</v>
      </c>
      <c r="G324" t="str">
        <f t="shared" si="4"/>
        <v>K1185Result</v>
      </c>
    </row>
    <row r="325" spans="1:7" x14ac:dyDescent="0.25">
      <c r="A325" t="s">
        <v>326</v>
      </c>
      <c r="B325" t="s">
        <v>325</v>
      </c>
      <c r="C325" t="s">
        <v>1133</v>
      </c>
      <c r="D325" t="s">
        <v>1134</v>
      </c>
      <c r="F325">
        <v>587.26</v>
      </c>
      <c r="G325" t="str">
        <f t="shared" si="4"/>
        <v>K11879600</v>
      </c>
    </row>
    <row r="326" spans="1:7" x14ac:dyDescent="0.25">
      <c r="A326" t="s">
        <v>326</v>
      </c>
      <c r="B326" t="s">
        <v>325</v>
      </c>
      <c r="C326" t="s">
        <v>1139</v>
      </c>
      <c r="D326" t="s">
        <v>1140</v>
      </c>
      <c r="F326">
        <v>3125.68</v>
      </c>
      <c r="G326" t="str">
        <f t="shared" ref="G326:G389" si="5">CONCATENATE(A326,C326)</f>
        <v>K11879620</v>
      </c>
    </row>
    <row r="327" spans="1:7" x14ac:dyDescent="0.25">
      <c r="A327" t="s">
        <v>326</v>
      </c>
      <c r="B327" t="s">
        <v>325</v>
      </c>
      <c r="C327" t="s">
        <v>1142</v>
      </c>
      <c r="F327">
        <v>3712.94</v>
      </c>
      <c r="G327" t="str">
        <f t="shared" si="5"/>
        <v>K1187Result</v>
      </c>
    </row>
    <row r="328" spans="1:7" x14ac:dyDescent="0.25">
      <c r="A328" t="s">
        <v>292</v>
      </c>
      <c r="B328" t="s">
        <v>291</v>
      </c>
      <c r="C328" t="s">
        <v>1133</v>
      </c>
      <c r="D328" t="s">
        <v>1134</v>
      </c>
      <c r="F328">
        <v>1441.06</v>
      </c>
      <c r="G328" t="str">
        <f t="shared" si="5"/>
        <v>K11909600</v>
      </c>
    </row>
    <row r="329" spans="1:7" x14ac:dyDescent="0.25">
      <c r="A329" t="s">
        <v>292</v>
      </c>
      <c r="B329" t="s">
        <v>291</v>
      </c>
      <c r="C329" t="s">
        <v>1139</v>
      </c>
      <c r="D329" t="s">
        <v>1140</v>
      </c>
      <c r="F329">
        <v>-97.19</v>
      </c>
      <c r="G329" t="str">
        <f t="shared" si="5"/>
        <v>K11909620</v>
      </c>
    </row>
    <row r="330" spans="1:7" x14ac:dyDescent="0.25">
      <c r="A330" t="s">
        <v>292</v>
      </c>
      <c r="B330" t="s">
        <v>291</v>
      </c>
      <c r="C330" t="s">
        <v>1142</v>
      </c>
      <c r="F330">
        <v>1343.87</v>
      </c>
      <c r="G330" t="str">
        <f t="shared" si="5"/>
        <v>K1190Result</v>
      </c>
    </row>
    <row r="331" spans="1:7" x14ac:dyDescent="0.25">
      <c r="A331" t="s">
        <v>361</v>
      </c>
      <c r="B331" t="s">
        <v>1252</v>
      </c>
      <c r="C331" t="s">
        <v>1133</v>
      </c>
      <c r="D331" t="s">
        <v>1134</v>
      </c>
      <c r="F331">
        <v>5265.42</v>
      </c>
      <c r="G331" t="str">
        <f t="shared" si="5"/>
        <v>K11919600</v>
      </c>
    </row>
    <row r="332" spans="1:7" x14ac:dyDescent="0.25">
      <c r="A332" t="s">
        <v>361</v>
      </c>
      <c r="B332" t="s">
        <v>1252</v>
      </c>
      <c r="C332" t="s">
        <v>1139</v>
      </c>
      <c r="D332" t="s">
        <v>1140</v>
      </c>
      <c r="F332">
        <v>29221.01</v>
      </c>
      <c r="G332" t="str">
        <f t="shared" si="5"/>
        <v>K11919620</v>
      </c>
    </row>
    <row r="333" spans="1:7" x14ac:dyDescent="0.25">
      <c r="A333" t="s">
        <v>361</v>
      </c>
      <c r="B333" t="s">
        <v>1252</v>
      </c>
      <c r="C333" t="s">
        <v>1142</v>
      </c>
      <c r="F333">
        <v>34486.43</v>
      </c>
      <c r="G333" t="str">
        <f t="shared" si="5"/>
        <v>K1191Result</v>
      </c>
    </row>
    <row r="334" spans="1:7" x14ac:dyDescent="0.25">
      <c r="A334" t="s">
        <v>526</v>
      </c>
      <c r="B334" t="s">
        <v>1253</v>
      </c>
      <c r="C334" t="s">
        <v>1131</v>
      </c>
      <c r="D334" t="s">
        <v>1132</v>
      </c>
      <c r="F334">
        <v>642.48</v>
      </c>
      <c r="G334" t="str">
        <f t="shared" si="5"/>
        <v>K11929500</v>
      </c>
    </row>
    <row r="335" spans="1:7" x14ac:dyDescent="0.25">
      <c r="A335" t="s">
        <v>526</v>
      </c>
      <c r="B335" t="s">
        <v>1253</v>
      </c>
      <c r="C335" t="s">
        <v>1133</v>
      </c>
      <c r="D335" t="s">
        <v>1134</v>
      </c>
      <c r="F335">
        <v>77317.399999999994</v>
      </c>
      <c r="G335" t="str">
        <f t="shared" si="5"/>
        <v>K11929600</v>
      </c>
    </row>
    <row r="336" spans="1:7" x14ac:dyDescent="0.25">
      <c r="A336" t="s">
        <v>526</v>
      </c>
      <c r="B336" t="s">
        <v>1253</v>
      </c>
      <c r="C336" t="s">
        <v>1137</v>
      </c>
      <c r="D336" t="s">
        <v>1138</v>
      </c>
      <c r="F336">
        <v>320</v>
      </c>
      <c r="G336" t="str">
        <f t="shared" si="5"/>
        <v>K11929611</v>
      </c>
    </row>
    <row r="337" spans="1:7" x14ac:dyDescent="0.25">
      <c r="A337" t="s">
        <v>526</v>
      </c>
      <c r="B337" t="s">
        <v>1253</v>
      </c>
      <c r="C337" t="s">
        <v>1139</v>
      </c>
      <c r="D337" t="s">
        <v>1140</v>
      </c>
      <c r="F337">
        <v>242219.46</v>
      </c>
      <c r="G337" t="str">
        <f t="shared" si="5"/>
        <v>K11929620</v>
      </c>
    </row>
    <row r="338" spans="1:7" x14ac:dyDescent="0.25">
      <c r="A338" t="s">
        <v>526</v>
      </c>
      <c r="B338" t="s">
        <v>1253</v>
      </c>
      <c r="C338" t="s">
        <v>1142</v>
      </c>
      <c r="F338">
        <v>320499.34000000003</v>
      </c>
      <c r="G338" t="str">
        <f t="shared" si="5"/>
        <v>K1192Result</v>
      </c>
    </row>
    <row r="339" spans="1:7" x14ac:dyDescent="0.25">
      <c r="A339" t="s">
        <v>357</v>
      </c>
      <c r="B339" t="s">
        <v>1429</v>
      </c>
      <c r="C339" t="s">
        <v>1133</v>
      </c>
      <c r="D339" t="s">
        <v>1134</v>
      </c>
      <c r="F339">
        <v>1247.82</v>
      </c>
      <c r="G339" t="str">
        <f t="shared" si="5"/>
        <v>K11939600</v>
      </c>
    </row>
    <row r="340" spans="1:7" x14ac:dyDescent="0.25">
      <c r="A340" t="s">
        <v>357</v>
      </c>
      <c r="B340" t="s">
        <v>1429</v>
      </c>
      <c r="C340" t="s">
        <v>1139</v>
      </c>
      <c r="D340" t="s">
        <v>1140</v>
      </c>
      <c r="F340">
        <v>2957.41</v>
      </c>
      <c r="G340" t="str">
        <f t="shared" si="5"/>
        <v>K11939620</v>
      </c>
    </row>
    <row r="341" spans="1:7" x14ac:dyDescent="0.25">
      <c r="A341" t="s">
        <v>357</v>
      </c>
      <c r="B341" t="s">
        <v>1429</v>
      </c>
      <c r="C341" t="s">
        <v>1142</v>
      </c>
      <c r="F341">
        <v>4205.2299999999996</v>
      </c>
      <c r="G341" t="str">
        <f t="shared" si="5"/>
        <v>K1193Result</v>
      </c>
    </row>
    <row r="342" spans="1:7" x14ac:dyDescent="0.25">
      <c r="A342" t="s">
        <v>189</v>
      </c>
      <c r="B342" t="s">
        <v>1254</v>
      </c>
      <c r="C342" t="s">
        <v>1133</v>
      </c>
      <c r="D342" t="s">
        <v>1134</v>
      </c>
      <c r="F342">
        <v>44068.800000000003</v>
      </c>
      <c r="G342" t="str">
        <f t="shared" si="5"/>
        <v>K11949600</v>
      </c>
    </row>
    <row r="343" spans="1:7" x14ac:dyDescent="0.25">
      <c r="A343" t="s">
        <v>189</v>
      </c>
      <c r="B343" t="s">
        <v>1254</v>
      </c>
      <c r="C343" t="s">
        <v>1139</v>
      </c>
      <c r="D343" t="s">
        <v>1140</v>
      </c>
      <c r="F343">
        <v>126148.37</v>
      </c>
      <c r="G343" t="str">
        <f t="shared" si="5"/>
        <v>K11949620</v>
      </c>
    </row>
    <row r="344" spans="1:7" x14ac:dyDescent="0.25">
      <c r="A344" t="s">
        <v>189</v>
      </c>
      <c r="B344" t="s">
        <v>1254</v>
      </c>
      <c r="C344" t="s">
        <v>1142</v>
      </c>
      <c r="F344">
        <v>170217.17</v>
      </c>
      <c r="G344" t="str">
        <f t="shared" si="5"/>
        <v>K1194Result</v>
      </c>
    </row>
    <row r="345" spans="1:7" x14ac:dyDescent="0.25">
      <c r="A345" t="s">
        <v>779</v>
      </c>
      <c r="B345" t="s">
        <v>1255</v>
      </c>
      <c r="C345" t="s">
        <v>1133</v>
      </c>
      <c r="D345" t="s">
        <v>1134</v>
      </c>
      <c r="F345">
        <v>-2082.33</v>
      </c>
      <c r="G345" t="str">
        <f t="shared" si="5"/>
        <v>K11959600</v>
      </c>
    </row>
    <row r="346" spans="1:7" x14ac:dyDescent="0.25">
      <c r="A346" t="s">
        <v>779</v>
      </c>
      <c r="B346" t="s">
        <v>1255</v>
      </c>
      <c r="C346" t="s">
        <v>1139</v>
      </c>
      <c r="D346" t="s">
        <v>1140</v>
      </c>
      <c r="F346">
        <v>-6139.14</v>
      </c>
      <c r="G346" t="str">
        <f t="shared" si="5"/>
        <v>K11959620</v>
      </c>
    </row>
    <row r="347" spans="1:7" x14ac:dyDescent="0.25">
      <c r="A347" t="s">
        <v>779</v>
      </c>
      <c r="B347" t="s">
        <v>1255</v>
      </c>
      <c r="C347" t="s">
        <v>1142</v>
      </c>
      <c r="F347">
        <v>-8221.4699999999993</v>
      </c>
      <c r="G347" t="str">
        <f t="shared" si="5"/>
        <v>K1195Result</v>
      </c>
    </row>
    <row r="348" spans="1:7" x14ac:dyDescent="0.25">
      <c r="A348" t="s">
        <v>815</v>
      </c>
      <c r="B348" t="s">
        <v>1256</v>
      </c>
      <c r="C348" t="s">
        <v>1133</v>
      </c>
      <c r="D348" t="s">
        <v>1134</v>
      </c>
      <c r="F348">
        <v>40448.57</v>
      </c>
      <c r="G348" t="str">
        <f t="shared" si="5"/>
        <v>K11969600</v>
      </c>
    </row>
    <row r="349" spans="1:7" x14ac:dyDescent="0.25">
      <c r="A349" t="s">
        <v>815</v>
      </c>
      <c r="B349" t="s">
        <v>1256</v>
      </c>
      <c r="C349" t="s">
        <v>1139</v>
      </c>
      <c r="D349" t="s">
        <v>1140</v>
      </c>
      <c r="F349">
        <v>127359.89</v>
      </c>
      <c r="G349" t="str">
        <f t="shared" si="5"/>
        <v>K11969620</v>
      </c>
    </row>
    <row r="350" spans="1:7" x14ac:dyDescent="0.25">
      <c r="A350" t="s">
        <v>815</v>
      </c>
      <c r="B350" t="s">
        <v>1256</v>
      </c>
      <c r="C350" t="s">
        <v>1142</v>
      </c>
      <c r="F350">
        <v>167808.46</v>
      </c>
      <c r="G350" t="str">
        <f t="shared" si="5"/>
        <v>K1196Result</v>
      </c>
    </row>
    <row r="351" spans="1:7" x14ac:dyDescent="0.25">
      <c r="A351" t="s">
        <v>846</v>
      </c>
      <c r="B351" t="s">
        <v>1257</v>
      </c>
      <c r="C351" t="s">
        <v>1133</v>
      </c>
      <c r="D351" t="s">
        <v>1134</v>
      </c>
      <c r="F351">
        <v>71229.64</v>
      </c>
      <c r="G351" t="str">
        <f t="shared" si="5"/>
        <v>K11979600</v>
      </c>
    </row>
    <row r="352" spans="1:7" x14ac:dyDescent="0.25">
      <c r="A352" t="s">
        <v>846</v>
      </c>
      <c r="B352" t="s">
        <v>1257</v>
      </c>
      <c r="C352" t="s">
        <v>1139</v>
      </c>
      <c r="D352" t="s">
        <v>1140</v>
      </c>
      <c r="F352">
        <v>212097.54</v>
      </c>
      <c r="G352" t="str">
        <f t="shared" si="5"/>
        <v>K11979620</v>
      </c>
    </row>
    <row r="353" spans="1:7" x14ac:dyDescent="0.25">
      <c r="A353" t="s">
        <v>846</v>
      </c>
      <c r="B353" t="s">
        <v>1257</v>
      </c>
      <c r="C353" t="s">
        <v>1142</v>
      </c>
      <c r="F353">
        <v>283327.18</v>
      </c>
      <c r="G353" t="str">
        <f t="shared" si="5"/>
        <v>K1197Result</v>
      </c>
    </row>
    <row r="354" spans="1:7" x14ac:dyDescent="0.25">
      <c r="A354" t="s">
        <v>268</v>
      </c>
      <c r="B354" t="s">
        <v>267</v>
      </c>
      <c r="C354" t="s">
        <v>1133</v>
      </c>
      <c r="D354" t="s">
        <v>1134</v>
      </c>
      <c r="F354">
        <v>1872.55</v>
      </c>
      <c r="G354" t="str">
        <f t="shared" si="5"/>
        <v>K11989600</v>
      </c>
    </row>
    <row r="355" spans="1:7" x14ac:dyDescent="0.25">
      <c r="A355" t="s">
        <v>268</v>
      </c>
      <c r="B355" t="s">
        <v>267</v>
      </c>
      <c r="C355" t="s">
        <v>1139</v>
      </c>
      <c r="D355" t="s">
        <v>1140</v>
      </c>
      <c r="F355">
        <v>7342.95</v>
      </c>
      <c r="G355" t="str">
        <f t="shared" si="5"/>
        <v>K11989620</v>
      </c>
    </row>
    <row r="356" spans="1:7" x14ac:dyDescent="0.25">
      <c r="A356" t="s">
        <v>268</v>
      </c>
      <c r="B356" t="s">
        <v>267</v>
      </c>
      <c r="C356" t="s">
        <v>1142</v>
      </c>
      <c r="F356">
        <v>9215.5</v>
      </c>
      <c r="G356" t="str">
        <f t="shared" si="5"/>
        <v>K1198Result</v>
      </c>
    </row>
    <row r="357" spans="1:7" x14ac:dyDescent="0.25">
      <c r="A357" t="s">
        <v>1258</v>
      </c>
      <c r="B357" t="s">
        <v>1259</v>
      </c>
      <c r="C357" t="s">
        <v>1151</v>
      </c>
      <c r="D357" t="s">
        <v>1152</v>
      </c>
      <c r="F357">
        <v>2900</v>
      </c>
      <c r="G357" t="str">
        <f t="shared" si="5"/>
        <v>K11999627</v>
      </c>
    </row>
    <row r="358" spans="1:7" x14ac:dyDescent="0.25">
      <c r="A358" t="s">
        <v>1258</v>
      </c>
      <c r="B358" t="s">
        <v>1259</v>
      </c>
      <c r="C358" t="s">
        <v>1142</v>
      </c>
      <c r="F358">
        <v>2900</v>
      </c>
      <c r="G358" t="str">
        <f t="shared" si="5"/>
        <v>K1199Result</v>
      </c>
    </row>
    <row r="359" spans="1:7" x14ac:dyDescent="0.25">
      <c r="A359" t="s">
        <v>566</v>
      </c>
      <c r="B359" t="s">
        <v>565</v>
      </c>
      <c r="C359" t="s">
        <v>1133</v>
      </c>
      <c r="D359" t="s">
        <v>1134</v>
      </c>
      <c r="F359">
        <v>528.09</v>
      </c>
      <c r="G359" t="str">
        <f t="shared" si="5"/>
        <v>K12009600</v>
      </c>
    </row>
    <row r="360" spans="1:7" x14ac:dyDescent="0.25">
      <c r="A360" t="s">
        <v>566</v>
      </c>
      <c r="B360" t="s">
        <v>565</v>
      </c>
      <c r="C360" t="s">
        <v>1139</v>
      </c>
      <c r="D360" t="s">
        <v>1140</v>
      </c>
      <c r="F360">
        <v>1736.17</v>
      </c>
      <c r="G360" t="str">
        <f t="shared" si="5"/>
        <v>K12009620</v>
      </c>
    </row>
    <row r="361" spans="1:7" x14ac:dyDescent="0.25">
      <c r="A361" t="s">
        <v>566</v>
      </c>
      <c r="B361" t="s">
        <v>565</v>
      </c>
      <c r="C361" t="s">
        <v>1142</v>
      </c>
      <c r="F361">
        <v>2264.2600000000002</v>
      </c>
      <c r="G361" t="str">
        <f t="shared" si="5"/>
        <v>K1200Result</v>
      </c>
    </row>
    <row r="362" spans="1:7" x14ac:dyDescent="0.25">
      <c r="A362" t="s">
        <v>359</v>
      </c>
      <c r="B362" t="s">
        <v>1260</v>
      </c>
      <c r="C362" t="s">
        <v>1133</v>
      </c>
      <c r="D362" t="s">
        <v>1134</v>
      </c>
      <c r="F362">
        <v>1343.44</v>
      </c>
      <c r="G362" t="str">
        <f t="shared" si="5"/>
        <v>K12019600</v>
      </c>
    </row>
    <row r="363" spans="1:7" x14ac:dyDescent="0.25">
      <c r="A363" t="s">
        <v>359</v>
      </c>
      <c r="B363" t="s">
        <v>1260</v>
      </c>
      <c r="C363" t="s">
        <v>1139</v>
      </c>
      <c r="D363" t="s">
        <v>1140</v>
      </c>
      <c r="F363">
        <v>2857.86</v>
      </c>
      <c r="G363" t="str">
        <f t="shared" si="5"/>
        <v>K12019620</v>
      </c>
    </row>
    <row r="364" spans="1:7" x14ac:dyDescent="0.25">
      <c r="A364" t="s">
        <v>359</v>
      </c>
      <c r="B364" t="s">
        <v>1260</v>
      </c>
      <c r="C364" t="s">
        <v>1142</v>
      </c>
      <c r="F364">
        <v>4201.3</v>
      </c>
      <c r="G364" t="str">
        <f t="shared" si="5"/>
        <v>K1201Result</v>
      </c>
    </row>
    <row r="365" spans="1:7" x14ac:dyDescent="0.25">
      <c r="A365" t="s">
        <v>1430</v>
      </c>
      <c r="B365" t="s">
        <v>1431</v>
      </c>
      <c r="C365" t="s">
        <v>1131</v>
      </c>
      <c r="D365" t="s">
        <v>1132</v>
      </c>
      <c r="F365">
        <v>432.93</v>
      </c>
      <c r="G365" t="str">
        <f t="shared" si="5"/>
        <v>K12029500</v>
      </c>
    </row>
    <row r="366" spans="1:7" x14ac:dyDescent="0.25">
      <c r="A366" t="s">
        <v>1430</v>
      </c>
      <c r="B366" t="s">
        <v>1431</v>
      </c>
      <c r="C366" t="s">
        <v>1133</v>
      </c>
      <c r="D366" t="s">
        <v>1134</v>
      </c>
      <c r="F366">
        <v>4369.63</v>
      </c>
      <c r="G366" t="str">
        <f t="shared" si="5"/>
        <v>K12029600</v>
      </c>
    </row>
    <row r="367" spans="1:7" x14ac:dyDescent="0.25">
      <c r="A367" t="s">
        <v>1430</v>
      </c>
      <c r="B367" t="s">
        <v>1431</v>
      </c>
      <c r="C367" t="s">
        <v>1139</v>
      </c>
      <c r="D367" t="s">
        <v>1140</v>
      </c>
      <c r="F367">
        <v>17191.189999999999</v>
      </c>
      <c r="G367" t="str">
        <f t="shared" si="5"/>
        <v>K12029620</v>
      </c>
    </row>
    <row r="368" spans="1:7" x14ac:dyDescent="0.25">
      <c r="A368" t="s">
        <v>1430</v>
      </c>
      <c r="B368" t="s">
        <v>1431</v>
      </c>
      <c r="C368" t="s">
        <v>1142</v>
      </c>
      <c r="F368">
        <v>21993.75</v>
      </c>
      <c r="G368" t="str">
        <f t="shared" si="5"/>
        <v>K1202Result</v>
      </c>
    </row>
    <row r="369" spans="1:7" x14ac:dyDescent="0.25">
      <c r="A369" t="s">
        <v>596</v>
      </c>
      <c r="B369" t="s">
        <v>1261</v>
      </c>
      <c r="C369" t="s">
        <v>1133</v>
      </c>
      <c r="D369" t="s">
        <v>1134</v>
      </c>
      <c r="F369">
        <v>1724.59</v>
      </c>
      <c r="G369" t="str">
        <f t="shared" si="5"/>
        <v>K12039600</v>
      </c>
    </row>
    <row r="370" spans="1:7" x14ac:dyDescent="0.25">
      <c r="A370" t="s">
        <v>596</v>
      </c>
      <c r="B370" t="s">
        <v>1261</v>
      </c>
      <c r="C370" t="s">
        <v>1139</v>
      </c>
      <c r="D370" t="s">
        <v>1140</v>
      </c>
      <c r="F370">
        <v>6835.65</v>
      </c>
      <c r="G370" t="str">
        <f t="shared" si="5"/>
        <v>K12039620</v>
      </c>
    </row>
    <row r="371" spans="1:7" x14ac:dyDescent="0.25">
      <c r="A371" t="s">
        <v>596</v>
      </c>
      <c r="B371" t="s">
        <v>1261</v>
      </c>
      <c r="C371" t="s">
        <v>1142</v>
      </c>
      <c r="F371">
        <v>8560.24</v>
      </c>
      <c r="G371" t="str">
        <f t="shared" si="5"/>
        <v>K1203Result</v>
      </c>
    </row>
    <row r="372" spans="1:7" x14ac:dyDescent="0.25">
      <c r="A372" t="s">
        <v>538</v>
      </c>
      <c r="B372" t="s">
        <v>1432</v>
      </c>
      <c r="C372" t="s">
        <v>1131</v>
      </c>
      <c r="D372" t="s">
        <v>1132</v>
      </c>
      <c r="F372">
        <v>3994.92</v>
      </c>
      <c r="G372" t="str">
        <f t="shared" si="5"/>
        <v>K12049500</v>
      </c>
    </row>
    <row r="373" spans="1:7" x14ac:dyDescent="0.25">
      <c r="A373" t="s">
        <v>538</v>
      </c>
      <c r="B373" t="s">
        <v>1432</v>
      </c>
      <c r="C373" t="s">
        <v>1133</v>
      </c>
      <c r="D373" t="s">
        <v>1134</v>
      </c>
      <c r="F373">
        <v>69220.350000000006</v>
      </c>
      <c r="G373" t="str">
        <f t="shared" si="5"/>
        <v>K12049600</v>
      </c>
    </row>
    <row r="374" spans="1:7" x14ac:dyDescent="0.25">
      <c r="A374" t="s">
        <v>538</v>
      </c>
      <c r="B374" t="s">
        <v>1432</v>
      </c>
      <c r="C374" t="s">
        <v>1137</v>
      </c>
      <c r="D374" t="s">
        <v>1138</v>
      </c>
      <c r="F374">
        <v>1870</v>
      </c>
      <c r="G374" t="str">
        <f t="shared" si="5"/>
        <v>K12049611</v>
      </c>
    </row>
    <row r="375" spans="1:7" x14ac:dyDescent="0.25">
      <c r="A375" t="s">
        <v>538</v>
      </c>
      <c r="B375" t="s">
        <v>1432</v>
      </c>
      <c r="C375" t="s">
        <v>1139</v>
      </c>
      <c r="D375" t="s">
        <v>1140</v>
      </c>
      <c r="F375">
        <v>176265.18</v>
      </c>
      <c r="G375" t="str">
        <f t="shared" si="5"/>
        <v>K12049620</v>
      </c>
    </row>
    <row r="376" spans="1:7" x14ac:dyDescent="0.25">
      <c r="A376" t="s">
        <v>538</v>
      </c>
      <c r="B376" t="s">
        <v>1432</v>
      </c>
      <c r="C376" t="s">
        <v>1142</v>
      </c>
      <c r="F376">
        <v>251350.45</v>
      </c>
      <c r="G376" t="str">
        <f t="shared" si="5"/>
        <v>K1204Result</v>
      </c>
    </row>
    <row r="377" spans="1:7" x14ac:dyDescent="0.25">
      <c r="A377" t="s">
        <v>365</v>
      </c>
      <c r="B377" t="s">
        <v>364</v>
      </c>
      <c r="C377" t="s">
        <v>1133</v>
      </c>
      <c r="D377" t="s">
        <v>1134</v>
      </c>
      <c r="F377">
        <v>1406.76</v>
      </c>
      <c r="G377" t="str">
        <f t="shared" si="5"/>
        <v>K12059600</v>
      </c>
    </row>
    <row r="378" spans="1:7" x14ac:dyDescent="0.25">
      <c r="A378" t="s">
        <v>365</v>
      </c>
      <c r="B378" t="s">
        <v>364</v>
      </c>
      <c r="C378" t="s">
        <v>1139</v>
      </c>
      <c r="D378" t="s">
        <v>1140</v>
      </c>
      <c r="F378">
        <v>2967.03</v>
      </c>
      <c r="G378" t="str">
        <f t="shared" si="5"/>
        <v>K12059620</v>
      </c>
    </row>
    <row r="379" spans="1:7" x14ac:dyDescent="0.25">
      <c r="A379" t="s">
        <v>365</v>
      </c>
      <c r="B379" t="s">
        <v>364</v>
      </c>
      <c r="C379" t="s">
        <v>1142</v>
      </c>
      <c r="F379">
        <v>4373.79</v>
      </c>
      <c r="G379" t="str">
        <f t="shared" si="5"/>
        <v>K1205Result</v>
      </c>
    </row>
    <row r="380" spans="1:7" x14ac:dyDescent="0.25">
      <c r="A380" t="s">
        <v>835</v>
      </c>
      <c r="B380" t="s">
        <v>834</v>
      </c>
      <c r="C380" t="s">
        <v>1133</v>
      </c>
      <c r="D380" t="s">
        <v>1134</v>
      </c>
      <c r="F380">
        <v>2313.7600000000002</v>
      </c>
      <c r="G380" t="str">
        <f t="shared" si="5"/>
        <v>K12069600</v>
      </c>
    </row>
    <row r="381" spans="1:7" x14ac:dyDescent="0.25">
      <c r="A381" t="s">
        <v>835</v>
      </c>
      <c r="B381" t="s">
        <v>834</v>
      </c>
      <c r="C381" t="s">
        <v>1139</v>
      </c>
      <c r="D381" t="s">
        <v>1140</v>
      </c>
      <c r="F381">
        <v>6414.33</v>
      </c>
      <c r="G381" t="str">
        <f t="shared" si="5"/>
        <v>K12069620</v>
      </c>
    </row>
    <row r="382" spans="1:7" x14ac:dyDescent="0.25">
      <c r="A382" t="s">
        <v>835</v>
      </c>
      <c r="B382" t="s">
        <v>834</v>
      </c>
      <c r="C382" t="s">
        <v>1142</v>
      </c>
      <c r="F382">
        <v>8728.09</v>
      </c>
      <c r="G382" t="str">
        <f t="shared" si="5"/>
        <v>K1206Result</v>
      </c>
    </row>
    <row r="383" spans="1:7" x14ac:dyDescent="0.25">
      <c r="A383" t="s">
        <v>165</v>
      </c>
      <c r="B383" t="s">
        <v>1433</v>
      </c>
      <c r="C383" t="s">
        <v>1133</v>
      </c>
      <c r="D383" t="s">
        <v>1134</v>
      </c>
      <c r="F383">
        <v>1460.15</v>
      </c>
      <c r="G383" t="str">
        <f t="shared" si="5"/>
        <v>K12079600</v>
      </c>
    </row>
    <row r="384" spans="1:7" x14ac:dyDescent="0.25">
      <c r="A384" t="s">
        <v>165</v>
      </c>
      <c r="B384" t="s">
        <v>1433</v>
      </c>
      <c r="C384" t="s">
        <v>1139</v>
      </c>
      <c r="D384" t="s">
        <v>1140</v>
      </c>
      <c r="F384">
        <v>6936.53</v>
      </c>
      <c r="G384" t="str">
        <f t="shared" si="5"/>
        <v>K12079620</v>
      </c>
    </row>
    <row r="385" spans="1:7" x14ac:dyDescent="0.25">
      <c r="A385" t="s">
        <v>165</v>
      </c>
      <c r="B385" t="s">
        <v>1433</v>
      </c>
      <c r="C385" t="s">
        <v>1142</v>
      </c>
      <c r="F385">
        <v>8396.68</v>
      </c>
      <c r="G385" t="str">
        <f t="shared" si="5"/>
        <v>K1207Result</v>
      </c>
    </row>
    <row r="386" spans="1:7" x14ac:dyDescent="0.25">
      <c r="A386" t="s">
        <v>503</v>
      </c>
      <c r="B386" t="s">
        <v>1262</v>
      </c>
      <c r="C386" t="s">
        <v>1131</v>
      </c>
      <c r="D386" t="s">
        <v>1132</v>
      </c>
      <c r="F386">
        <v>192.04</v>
      </c>
      <c r="G386" t="str">
        <f t="shared" si="5"/>
        <v>K12089500</v>
      </c>
    </row>
    <row r="387" spans="1:7" x14ac:dyDescent="0.25">
      <c r="A387" t="s">
        <v>503</v>
      </c>
      <c r="B387" t="s">
        <v>1262</v>
      </c>
      <c r="C387" t="s">
        <v>1133</v>
      </c>
      <c r="D387" t="s">
        <v>1134</v>
      </c>
      <c r="F387">
        <v>46444.12</v>
      </c>
      <c r="G387" t="str">
        <f t="shared" si="5"/>
        <v>K12089600</v>
      </c>
    </row>
    <row r="388" spans="1:7" x14ac:dyDescent="0.25">
      <c r="A388" t="s">
        <v>503</v>
      </c>
      <c r="B388" t="s">
        <v>1262</v>
      </c>
      <c r="C388" t="s">
        <v>1139</v>
      </c>
      <c r="D388" t="s">
        <v>1140</v>
      </c>
      <c r="F388">
        <v>135379.49</v>
      </c>
      <c r="G388" t="str">
        <f t="shared" si="5"/>
        <v>K12089620</v>
      </c>
    </row>
    <row r="389" spans="1:7" x14ac:dyDescent="0.25">
      <c r="A389" t="s">
        <v>503</v>
      </c>
      <c r="B389" t="s">
        <v>1262</v>
      </c>
      <c r="C389" t="s">
        <v>1142</v>
      </c>
      <c r="F389">
        <v>182015.65</v>
      </c>
      <c r="G389" t="str">
        <f t="shared" si="5"/>
        <v>K1208Result</v>
      </c>
    </row>
    <row r="390" spans="1:7" x14ac:dyDescent="0.25">
      <c r="A390" t="s">
        <v>213</v>
      </c>
      <c r="B390" t="s">
        <v>1263</v>
      </c>
      <c r="C390" t="s">
        <v>1133</v>
      </c>
      <c r="D390" t="s">
        <v>1134</v>
      </c>
      <c r="F390">
        <v>51455.81</v>
      </c>
      <c r="G390" t="str">
        <f t="shared" ref="G390:G453" si="6">CONCATENATE(A390,C390)</f>
        <v>K12099600</v>
      </c>
    </row>
    <row r="391" spans="1:7" x14ac:dyDescent="0.25">
      <c r="A391" t="s">
        <v>213</v>
      </c>
      <c r="B391" t="s">
        <v>1263</v>
      </c>
      <c r="C391" t="s">
        <v>1139</v>
      </c>
      <c r="D391" t="s">
        <v>1140</v>
      </c>
      <c r="F391">
        <v>152573.70000000001</v>
      </c>
      <c r="G391" t="str">
        <f t="shared" si="6"/>
        <v>K12099620</v>
      </c>
    </row>
    <row r="392" spans="1:7" x14ac:dyDescent="0.25">
      <c r="A392" t="s">
        <v>213</v>
      </c>
      <c r="B392" t="s">
        <v>1263</v>
      </c>
      <c r="C392" t="s">
        <v>1142</v>
      </c>
      <c r="F392">
        <v>204029.51</v>
      </c>
      <c r="G392" t="str">
        <f t="shared" si="6"/>
        <v>K1209Result</v>
      </c>
    </row>
    <row r="393" spans="1:7" x14ac:dyDescent="0.25">
      <c r="A393" t="s">
        <v>528</v>
      </c>
      <c r="B393" t="s">
        <v>1434</v>
      </c>
      <c r="C393" t="s">
        <v>1133</v>
      </c>
      <c r="D393" t="s">
        <v>1134</v>
      </c>
      <c r="F393">
        <v>26961.200000000001</v>
      </c>
      <c r="G393" t="str">
        <f t="shared" si="6"/>
        <v>K12109600</v>
      </c>
    </row>
    <row r="394" spans="1:7" x14ac:dyDescent="0.25">
      <c r="A394" t="s">
        <v>528</v>
      </c>
      <c r="B394" t="s">
        <v>1434</v>
      </c>
      <c r="C394" t="s">
        <v>1139</v>
      </c>
      <c r="D394" t="s">
        <v>1140</v>
      </c>
      <c r="F394">
        <v>83135.86</v>
      </c>
      <c r="G394" t="str">
        <f t="shared" si="6"/>
        <v>K12109620</v>
      </c>
    </row>
    <row r="395" spans="1:7" x14ac:dyDescent="0.25">
      <c r="A395" t="s">
        <v>528</v>
      </c>
      <c r="B395" t="s">
        <v>1434</v>
      </c>
      <c r="C395" t="s">
        <v>1142</v>
      </c>
      <c r="F395">
        <v>110097.06</v>
      </c>
      <c r="G395" t="str">
        <f t="shared" si="6"/>
        <v>K1210Result</v>
      </c>
    </row>
    <row r="396" spans="1:7" x14ac:dyDescent="0.25">
      <c r="A396" t="s">
        <v>718</v>
      </c>
      <c r="B396" t="s">
        <v>1435</v>
      </c>
      <c r="C396" t="s">
        <v>1133</v>
      </c>
      <c r="D396" t="s">
        <v>1134</v>
      </c>
      <c r="F396">
        <v>4278.53</v>
      </c>
      <c r="G396" t="str">
        <f t="shared" si="6"/>
        <v>K12119600</v>
      </c>
    </row>
    <row r="397" spans="1:7" x14ac:dyDescent="0.25">
      <c r="A397" t="s">
        <v>718</v>
      </c>
      <c r="B397" t="s">
        <v>1435</v>
      </c>
      <c r="C397" t="s">
        <v>1139</v>
      </c>
      <c r="D397" t="s">
        <v>1140</v>
      </c>
      <c r="F397">
        <v>19602.11</v>
      </c>
      <c r="G397" t="str">
        <f t="shared" si="6"/>
        <v>K12119620</v>
      </c>
    </row>
    <row r="398" spans="1:7" x14ac:dyDescent="0.25">
      <c r="A398" t="s">
        <v>718</v>
      </c>
      <c r="B398" t="s">
        <v>1435</v>
      </c>
      <c r="C398" t="s">
        <v>1142</v>
      </c>
      <c r="F398">
        <v>23880.639999999999</v>
      </c>
      <c r="G398" t="str">
        <f t="shared" si="6"/>
        <v>K1211Result</v>
      </c>
    </row>
    <row r="399" spans="1:7" x14ac:dyDescent="0.25">
      <c r="A399" t="s">
        <v>817</v>
      </c>
      <c r="B399" t="s">
        <v>1436</v>
      </c>
      <c r="C399" t="s">
        <v>1131</v>
      </c>
      <c r="D399" t="s">
        <v>1132</v>
      </c>
      <c r="F399">
        <v>1285.8800000000001</v>
      </c>
      <c r="G399" t="str">
        <f t="shared" si="6"/>
        <v>K12129500</v>
      </c>
    </row>
    <row r="400" spans="1:7" x14ac:dyDescent="0.25">
      <c r="A400" t="s">
        <v>817</v>
      </c>
      <c r="B400" t="s">
        <v>1436</v>
      </c>
      <c r="C400" t="s">
        <v>1133</v>
      </c>
      <c r="D400" t="s">
        <v>1134</v>
      </c>
      <c r="F400">
        <v>37493.360000000001</v>
      </c>
      <c r="G400" t="str">
        <f t="shared" si="6"/>
        <v>K12129600</v>
      </c>
    </row>
    <row r="401" spans="1:7" x14ac:dyDescent="0.25">
      <c r="A401" t="s">
        <v>817</v>
      </c>
      <c r="B401" t="s">
        <v>1436</v>
      </c>
      <c r="C401" t="s">
        <v>1139</v>
      </c>
      <c r="D401" t="s">
        <v>1140</v>
      </c>
      <c r="F401">
        <v>98899.520000000004</v>
      </c>
      <c r="G401" t="str">
        <f t="shared" si="6"/>
        <v>K12129620</v>
      </c>
    </row>
    <row r="402" spans="1:7" x14ac:dyDescent="0.25">
      <c r="A402" t="s">
        <v>817</v>
      </c>
      <c r="B402" t="s">
        <v>1436</v>
      </c>
      <c r="C402" t="s">
        <v>1142</v>
      </c>
      <c r="F402">
        <v>137678.76</v>
      </c>
      <c r="G402" t="str">
        <f t="shared" si="6"/>
        <v>K1212Result</v>
      </c>
    </row>
    <row r="403" spans="1:7" x14ac:dyDescent="0.25">
      <c r="A403" t="s">
        <v>1092</v>
      </c>
      <c r="B403" t="s">
        <v>1437</v>
      </c>
      <c r="C403" t="s">
        <v>1133</v>
      </c>
      <c r="D403" t="s">
        <v>1134</v>
      </c>
      <c r="F403">
        <v>11796.15</v>
      </c>
      <c r="G403" t="str">
        <f t="shared" si="6"/>
        <v>K12139600</v>
      </c>
    </row>
    <row r="404" spans="1:7" x14ac:dyDescent="0.25">
      <c r="A404" t="s">
        <v>1092</v>
      </c>
      <c r="B404" t="s">
        <v>1437</v>
      </c>
      <c r="C404" t="s">
        <v>1139</v>
      </c>
      <c r="D404" t="s">
        <v>1140</v>
      </c>
      <c r="F404">
        <v>37665.75</v>
      </c>
      <c r="G404" t="str">
        <f t="shared" si="6"/>
        <v>K12139620</v>
      </c>
    </row>
    <row r="405" spans="1:7" x14ac:dyDescent="0.25">
      <c r="A405" t="s">
        <v>1092</v>
      </c>
      <c r="B405" t="s">
        <v>1437</v>
      </c>
      <c r="C405" t="s">
        <v>1142</v>
      </c>
      <c r="F405">
        <v>49461.9</v>
      </c>
      <c r="G405" t="str">
        <f t="shared" si="6"/>
        <v>K1213Result</v>
      </c>
    </row>
    <row r="406" spans="1:7" x14ac:dyDescent="0.25">
      <c r="A406" t="s">
        <v>1438</v>
      </c>
      <c r="B406" t="s">
        <v>1439</v>
      </c>
      <c r="C406" t="s">
        <v>1151</v>
      </c>
      <c r="D406" t="s">
        <v>1152</v>
      </c>
      <c r="F406">
        <v>2150</v>
      </c>
      <c r="G406" t="str">
        <f t="shared" si="6"/>
        <v>K12149627</v>
      </c>
    </row>
    <row r="407" spans="1:7" x14ac:dyDescent="0.25">
      <c r="A407" t="s">
        <v>1438</v>
      </c>
      <c r="B407" t="s">
        <v>1439</v>
      </c>
      <c r="C407" t="s">
        <v>1142</v>
      </c>
      <c r="F407">
        <v>2150</v>
      </c>
      <c r="G407" t="str">
        <f t="shared" si="6"/>
        <v>K1214Result</v>
      </c>
    </row>
    <row r="408" spans="1:7" x14ac:dyDescent="0.25">
      <c r="A408" t="s">
        <v>594</v>
      </c>
      <c r="B408" t="s">
        <v>1440</v>
      </c>
      <c r="C408" t="s">
        <v>1133</v>
      </c>
      <c r="D408" t="s">
        <v>1134</v>
      </c>
      <c r="F408">
        <v>1212.55</v>
      </c>
      <c r="G408" t="str">
        <f t="shared" si="6"/>
        <v>K12169600</v>
      </c>
    </row>
    <row r="409" spans="1:7" x14ac:dyDescent="0.25">
      <c r="A409" t="s">
        <v>594</v>
      </c>
      <c r="B409" t="s">
        <v>1440</v>
      </c>
      <c r="C409" t="s">
        <v>1139</v>
      </c>
      <c r="D409" t="s">
        <v>1140</v>
      </c>
      <c r="F409">
        <v>4166.95</v>
      </c>
      <c r="G409" t="str">
        <f t="shared" si="6"/>
        <v>K12169620</v>
      </c>
    </row>
    <row r="410" spans="1:7" x14ac:dyDescent="0.25">
      <c r="A410" t="s">
        <v>594</v>
      </c>
      <c r="B410" t="s">
        <v>1440</v>
      </c>
      <c r="C410" t="s">
        <v>1142</v>
      </c>
      <c r="F410">
        <v>5379.5</v>
      </c>
      <c r="G410" t="str">
        <f t="shared" si="6"/>
        <v>K1216Result</v>
      </c>
    </row>
    <row r="411" spans="1:7" x14ac:dyDescent="0.25">
      <c r="A411" t="s">
        <v>603</v>
      </c>
      <c r="B411" t="s">
        <v>1441</v>
      </c>
      <c r="C411" t="s">
        <v>1131</v>
      </c>
      <c r="D411" t="s">
        <v>1132</v>
      </c>
      <c r="F411">
        <v>1214.29</v>
      </c>
      <c r="G411" t="str">
        <f t="shared" si="6"/>
        <v>K12189500</v>
      </c>
    </row>
    <row r="412" spans="1:7" x14ac:dyDescent="0.25">
      <c r="A412" t="s">
        <v>603</v>
      </c>
      <c r="B412" t="s">
        <v>1441</v>
      </c>
      <c r="C412" t="s">
        <v>1133</v>
      </c>
      <c r="D412" t="s">
        <v>1134</v>
      </c>
      <c r="F412">
        <v>103892.86</v>
      </c>
      <c r="G412" t="str">
        <f t="shared" si="6"/>
        <v>K12189600</v>
      </c>
    </row>
    <row r="413" spans="1:7" x14ac:dyDescent="0.25">
      <c r="A413" t="s">
        <v>603</v>
      </c>
      <c r="B413" t="s">
        <v>1441</v>
      </c>
      <c r="C413" t="s">
        <v>1137</v>
      </c>
      <c r="D413" t="s">
        <v>1138</v>
      </c>
      <c r="F413">
        <v>3000</v>
      </c>
      <c r="G413" t="str">
        <f t="shared" si="6"/>
        <v>K12189611</v>
      </c>
    </row>
    <row r="414" spans="1:7" x14ac:dyDescent="0.25">
      <c r="A414" t="s">
        <v>603</v>
      </c>
      <c r="B414" t="s">
        <v>1441</v>
      </c>
      <c r="C414" t="s">
        <v>1139</v>
      </c>
      <c r="D414" t="s">
        <v>1140</v>
      </c>
      <c r="F414">
        <v>317853.52</v>
      </c>
      <c r="G414" t="str">
        <f t="shared" si="6"/>
        <v>K12189620</v>
      </c>
    </row>
    <row r="415" spans="1:7" x14ac:dyDescent="0.25">
      <c r="A415" t="s">
        <v>603</v>
      </c>
      <c r="B415" t="s">
        <v>1441</v>
      </c>
      <c r="C415" t="s">
        <v>1142</v>
      </c>
      <c r="F415">
        <v>425960.67</v>
      </c>
      <c r="G415" t="str">
        <f t="shared" si="6"/>
        <v>K1218Result</v>
      </c>
    </row>
    <row r="416" spans="1:7" x14ac:dyDescent="0.25">
      <c r="A416" t="s">
        <v>605</v>
      </c>
      <c r="B416" t="s">
        <v>1442</v>
      </c>
      <c r="C416" t="s">
        <v>1131</v>
      </c>
      <c r="D416" t="s">
        <v>1132</v>
      </c>
      <c r="F416">
        <v>1990.42</v>
      </c>
      <c r="G416" t="str">
        <f t="shared" si="6"/>
        <v>K12199500</v>
      </c>
    </row>
    <row r="417" spans="1:7" x14ac:dyDescent="0.25">
      <c r="A417" t="s">
        <v>605</v>
      </c>
      <c r="B417" t="s">
        <v>1442</v>
      </c>
      <c r="C417" t="s">
        <v>1133</v>
      </c>
      <c r="D417" t="s">
        <v>1134</v>
      </c>
      <c r="F417">
        <v>91871.4</v>
      </c>
      <c r="G417" t="str">
        <f t="shared" si="6"/>
        <v>K12199600</v>
      </c>
    </row>
    <row r="418" spans="1:7" x14ac:dyDescent="0.25">
      <c r="A418" t="s">
        <v>605</v>
      </c>
      <c r="B418" t="s">
        <v>1442</v>
      </c>
      <c r="C418" t="s">
        <v>1139</v>
      </c>
      <c r="D418" t="s">
        <v>1140</v>
      </c>
      <c r="F418">
        <v>282663.15999999997</v>
      </c>
      <c r="G418" t="str">
        <f t="shared" si="6"/>
        <v>K12199620</v>
      </c>
    </row>
    <row r="419" spans="1:7" x14ac:dyDescent="0.25">
      <c r="A419" t="s">
        <v>605</v>
      </c>
      <c r="B419" t="s">
        <v>1442</v>
      </c>
      <c r="C419" t="s">
        <v>1142</v>
      </c>
      <c r="F419">
        <v>376524.98</v>
      </c>
      <c r="G419" t="str">
        <f t="shared" si="6"/>
        <v>K1219Result</v>
      </c>
    </row>
    <row r="420" spans="1:7" x14ac:dyDescent="0.25">
      <c r="A420" t="s">
        <v>612</v>
      </c>
      <c r="B420" t="s">
        <v>1443</v>
      </c>
      <c r="C420" t="s">
        <v>1133</v>
      </c>
      <c r="D420" t="s">
        <v>1134</v>
      </c>
      <c r="F420">
        <v>15194.35</v>
      </c>
      <c r="G420" t="str">
        <f t="shared" si="6"/>
        <v>K12209600</v>
      </c>
    </row>
    <row r="421" spans="1:7" x14ac:dyDescent="0.25">
      <c r="A421" t="s">
        <v>612</v>
      </c>
      <c r="B421" t="s">
        <v>1443</v>
      </c>
      <c r="C421" t="s">
        <v>1139</v>
      </c>
      <c r="D421" t="s">
        <v>1140</v>
      </c>
      <c r="F421">
        <v>48502.21</v>
      </c>
      <c r="G421" t="str">
        <f t="shared" si="6"/>
        <v>K12209620</v>
      </c>
    </row>
    <row r="422" spans="1:7" x14ac:dyDescent="0.25">
      <c r="A422" t="s">
        <v>612</v>
      </c>
      <c r="B422" t="s">
        <v>1443</v>
      </c>
      <c r="C422" t="s">
        <v>1142</v>
      </c>
      <c r="F422">
        <v>63696.56</v>
      </c>
      <c r="G422" t="str">
        <f t="shared" si="6"/>
        <v>K1220Result</v>
      </c>
    </row>
    <row r="423" spans="1:7" x14ac:dyDescent="0.25">
      <c r="A423" t="s">
        <v>619</v>
      </c>
      <c r="B423" t="s">
        <v>1444</v>
      </c>
      <c r="C423" t="s">
        <v>1133</v>
      </c>
      <c r="D423" t="s">
        <v>1134</v>
      </c>
      <c r="F423">
        <v>16940.21</v>
      </c>
      <c r="G423" t="str">
        <f t="shared" si="6"/>
        <v>K12219600</v>
      </c>
    </row>
    <row r="424" spans="1:7" x14ac:dyDescent="0.25">
      <c r="A424" t="s">
        <v>619</v>
      </c>
      <c r="B424" t="s">
        <v>1444</v>
      </c>
      <c r="C424" t="s">
        <v>1139</v>
      </c>
      <c r="D424" t="s">
        <v>1140</v>
      </c>
      <c r="F424">
        <v>55533.19</v>
      </c>
      <c r="G424" t="str">
        <f t="shared" si="6"/>
        <v>K12219620</v>
      </c>
    </row>
    <row r="425" spans="1:7" x14ac:dyDescent="0.25">
      <c r="A425" t="s">
        <v>619</v>
      </c>
      <c r="B425" t="s">
        <v>1444</v>
      </c>
      <c r="C425" t="s">
        <v>1142</v>
      </c>
      <c r="F425">
        <v>72473.399999999994</v>
      </c>
      <c r="G425" t="str">
        <f t="shared" si="6"/>
        <v>K1221Result</v>
      </c>
    </row>
    <row r="426" spans="1:7" x14ac:dyDescent="0.25">
      <c r="A426" t="s">
        <v>614</v>
      </c>
      <c r="B426" t="s">
        <v>1445</v>
      </c>
      <c r="C426" t="s">
        <v>1131</v>
      </c>
      <c r="D426" t="s">
        <v>1132</v>
      </c>
      <c r="F426">
        <v>389.21</v>
      </c>
      <c r="G426" t="str">
        <f t="shared" si="6"/>
        <v>K12229500</v>
      </c>
    </row>
    <row r="427" spans="1:7" x14ac:dyDescent="0.25">
      <c r="A427" t="s">
        <v>614</v>
      </c>
      <c r="B427" t="s">
        <v>1445</v>
      </c>
      <c r="C427" t="s">
        <v>1133</v>
      </c>
      <c r="D427" t="s">
        <v>1134</v>
      </c>
      <c r="F427">
        <v>14426.54</v>
      </c>
      <c r="G427" t="str">
        <f t="shared" si="6"/>
        <v>K12229600</v>
      </c>
    </row>
    <row r="428" spans="1:7" x14ac:dyDescent="0.25">
      <c r="A428" t="s">
        <v>614</v>
      </c>
      <c r="B428" t="s">
        <v>1445</v>
      </c>
      <c r="C428" t="s">
        <v>1139</v>
      </c>
      <c r="D428" t="s">
        <v>1140</v>
      </c>
      <c r="F428">
        <v>47061.2</v>
      </c>
      <c r="G428" t="str">
        <f t="shared" si="6"/>
        <v>K12229620</v>
      </c>
    </row>
    <row r="429" spans="1:7" x14ac:dyDescent="0.25">
      <c r="A429" t="s">
        <v>614</v>
      </c>
      <c r="B429" t="s">
        <v>1445</v>
      </c>
      <c r="C429" t="s">
        <v>1142</v>
      </c>
      <c r="F429">
        <v>61876.95</v>
      </c>
      <c r="G429" t="str">
        <f t="shared" si="6"/>
        <v>K1222Result</v>
      </c>
    </row>
    <row r="430" spans="1:7" x14ac:dyDescent="0.25">
      <c r="A430" t="s">
        <v>601</v>
      </c>
      <c r="B430" t="s">
        <v>1446</v>
      </c>
      <c r="C430" t="s">
        <v>1133</v>
      </c>
      <c r="D430" t="s">
        <v>1134</v>
      </c>
      <c r="F430">
        <v>23863.87</v>
      </c>
      <c r="G430" t="str">
        <f t="shared" si="6"/>
        <v>K12239600</v>
      </c>
    </row>
    <row r="431" spans="1:7" x14ac:dyDescent="0.25">
      <c r="A431" t="s">
        <v>601</v>
      </c>
      <c r="B431" t="s">
        <v>1446</v>
      </c>
      <c r="C431" t="s">
        <v>1139</v>
      </c>
      <c r="D431" t="s">
        <v>1140</v>
      </c>
      <c r="F431">
        <v>63970.45</v>
      </c>
      <c r="G431" t="str">
        <f t="shared" si="6"/>
        <v>K12239620</v>
      </c>
    </row>
    <row r="432" spans="1:7" x14ac:dyDescent="0.25">
      <c r="A432" t="s">
        <v>601</v>
      </c>
      <c r="B432" t="s">
        <v>1446</v>
      </c>
      <c r="C432" t="s">
        <v>1142</v>
      </c>
      <c r="F432">
        <v>87834.32</v>
      </c>
      <c r="G432" t="str">
        <f t="shared" si="6"/>
        <v>K1223Result</v>
      </c>
    </row>
    <row r="433" spans="1:7" x14ac:dyDescent="0.25">
      <c r="A433" t="s">
        <v>514</v>
      </c>
      <c r="B433" t="s">
        <v>1447</v>
      </c>
      <c r="C433" t="s">
        <v>1133</v>
      </c>
      <c r="D433" t="s">
        <v>1134</v>
      </c>
      <c r="F433">
        <v>330.93</v>
      </c>
      <c r="G433" t="str">
        <f t="shared" si="6"/>
        <v>K12249600</v>
      </c>
    </row>
    <row r="434" spans="1:7" x14ac:dyDescent="0.25">
      <c r="A434" t="s">
        <v>514</v>
      </c>
      <c r="B434" t="s">
        <v>1447</v>
      </c>
      <c r="C434" t="s">
        <v>1139</v>
      </c>
      <c r="D434" t="s">
        <v>1140</v>
      </c>
      <c r="F434">
        <v>3238.62</v>
      </c>
      <c r="G434" t="str">
        <f t="shared" si="6"/>
        <v>K12249620</v>
      </c>
    </row>
    <row r="435" spans="1:7" x14ac:dyDescent="0.25">
      <c r="A435" t="s">
        <v>514</v>
      </c>
      <c r="B435" t="s">
        <v>1447</v>
      </c>
      <c r="C435" t="s">
        <v>1142</v>
      </c>
      <c r="F435">
        <v>3569.55</v>
      </c>
      <c r="G435" t="str">
        <f t="shared" si="6"/>
        <v>K1224Result</v>
      </c>
    </row>
    <row r="436" spans="1:7" x14ac:dyDescent="0.25">
      <c r="A436" t="s">
        <v>280</v>
      </c>
      <c r="B436" t="s">
        <v>1448</v>
      </c>
      <c r="C436" t="s">
        <v>1133</v>
      </c>
      <c r="D436" t="s">
        <v>1134</v>
      </c>
      <c r="F436">
        <v>1628.34</v>
      </c>
      <c r="G436" t="str">
        <f t="shared" si="6"/>
        <v>K12259600</v>
      </c>
    </row>
    <row r="437" spans="1:7" x14ac:dyDescent="0.25">
      <c r="A437" t="s">
        <v>280</v>
      </c>
      <c r="B437" t="s">
        <v>1448</v>
      </c>
      <c r="C437" t="s">
        <v>1139</v>
      </c>
      <c r="D437" t="s">
        <v>1140</v>
      </c>
      <c r="F437">
        <v>5299.51</v>
      </c>
      <c r="G437" t="str">
        <f t="shared" si="6"/>
        <v>K12259620</v>
      </c>
    </row>
    <row r="438" spans="1:7" x14ac:dyDescent="0.25">
      <c r="A438" t="s">
        <v>280</v>
      </c>
      <c r="B438" t="s">
        <v>1448</v>
      </c>
      <c r="C438" t="s">
        <v>1142</v>
      </c>
      <c r="F438">
        <v>6927.85</v>
      </c>
      <c r="G438" t="str">
        <f t="shared" si="6"/>
        <v>K1225Result</v>
      </c>
    </row>
    <row r="439" spans="1:7" x14ac:dyDescent="0.25">
      <c r="A439" t="s">
        <v>932</v>
      </c>
      <c r="B439" t="s">
        <v>1449</v>
      </c>
      <c r="C439" t="s">
        <v>1131</v>
      </c>
      <c r="D439" t="s">
        <v>1132</v>
      </c>
      <c r="F439">
        <v>4037.25</v>
      </c>
      <c r="G439" t="str">
        <f t="shared" si="6"/>
        <v>K12269500</v>
      </c>
    </row>
    <row r="440" spans="1:7" x14ac:dyDescent="0.25">
      <c r="A440" t="s">
        <v>932</v>
      </c>
      <c r="B440" t="s">
        <v>1449</v>
      </c>
      <c r="C440" t="s">
        <v>1133</v>
      </c>
      <c r="D440" t="s">
        <v>1134</v>
      </c>
      <c r="F440">
        <v>34317.449999999997</v>
      </c>
      <c r="G440" t="str">
        <f t="shared" si="6"/>
        <v>K12269600</v>
      </c>
    </row>
    <row r="441" spans="1:7" x14ac:dyDescent="0.25">
      <c r="A441" t="s">
        <v>932</v>
      </c>
      <c r="B441" t="s">
        <v>1449</v>
      </c>
      <c r="C441" t="s">
        <v>1139</v>
      </c>
      <c r="D441" t="s">
        <v>1140</v>
      </c>
      <c r="F441">
        <v>111272.93</v>
      </c>
      <c r="G441" t="str">
        <f t="shared" si="6"/>
        <v>K12269620</v>
      </c>
    </row>
    <row r="442" spans="1:7" x14ac:dyDescent="0.25">
      <c r="A442" t="s">
        <v>932</v>
      </c>
      <c r="B442" t="s">
        <v>1449</v>
      </c>
      <c r="C442" t="s">
        <v>1142</v>
      </c>
      <c r="F442">
        <v>149627.63</v>
      </c>
      <c r="G442" t="str">
        <f t="shared" si="6"/>
        <v>K1226Result</v>
      </c>
    </row>
    <row r="443" spans="1:7" x14ac:dyDescent="0.25">
      <c r="A443" t="s">
        <v>783</v>
      </c>
      <c r="B443" t="s">
        <v>1450</v>
      </c>
      <c r="C443" t="s">
        <v>1133</v>
      </c>
      <c r="D443" t="s">
        <v>1134</v>
      </c>
      <c r="F443">
        <v>593.73</v>
      </c>
      <c r="G443" t="str">
        <f t="shared" si="6"/>
        <v>K12289600</v>
      </c>
    </row>
    <row r="444" spans="1:7" x14ac:dyDescent="0.25">
      <c r="A444" t="s">
        <v>783</v>
      </c>
      <c r="B444" t="s">
        <v>1450</v>
      </c>
      <c r="C444" t="s">
        <v>1139</v>
      </c>
      <c r="D444" t="s">
        <v>1140</v>
      </c>
      <c r="F444">
        <v>2590.6999999999998</v>
      </c>
      <c r="G444" t="str">
        <f t="shared" si="6"/>
        <v>K12289620</v>
      </c>
    </row>
    <row r="445" spans="1:7" x14ac:dyDescent="0.25">
      <c r="A445" t="s">
        <v>783</v>
      </c>
      <c r="B445" t="s">
        <v>1450</v>
      </c>
      <c r="C445" t="s">
        <v>1142</v>
      </c>
      <c r="F445">
        <v>3184.43</v>
      </c>
      <c r="G445" t="str">
        <f t="shared" si="6"/>
        <v>K1228Result</v>
      </c>
    </row>
    <row r="446" spans="1:7" x14ac:dyDescent="0.25">
      <c r="A446" t="s">
        <v>363</v>
      </c>
      <c r="B446" t="s">
        <v>1451</v>
      </c>
      <c r="C446" t="s">
        <v>1133</v>
      </c>
      <c r="D446" t="s">
        <v>1134</v>
      </c>
      <c r="F446">
        <v>1710.07</v>
      </c>
      <c r="G446" t="str">
        <f t="shared" si="6"/>
        <v>K12299600</v>
      </c>
    </row>
    <row r="447" spans="1:7" x14ac:dyDescent="0.25">
      <c r="A447" t="s">
        <v>363</v>
      </c>
      <c r="B447" t="s">
        <v>1451</v>
      </c>
      <c r="C447" t="s">
        <v>1139</v>
      </c>
      <c r="D447" t="s">
        <v>1140</v>
      </c>
      <c r="F447">
        <v>5223.59</v>
      </c>
      <c r="G447" t="str">
        <f t="shared" si="6"/>
        <v>K12299620</v>
      </c>
    </row>
    <row r="448" spans="1:7" x14ac:dyDescent="0.25">
      <c r="A448" t="s">
        <v>363</v>
      </c>
      <c r="B448" t="s">
        <v>1451</v>
      </c>
      <c r="C448" t="s">
        <v>1142</v>
      </c>
      <c r="F448">
        <v>6933.66</v>
      </c>
      <c r="G448" t="str">
        <f t="shared" si="6"/>
        <v>K1229Result</v>
      </c>
    </row>
    <row r="449" spans="1:7" x14ac:dyDescent="0.25">
      <c r="A449" t="s">
        <v>284</v>
      </c>
      <c r="B449" t="s">
        <v>1452</v>
      </c>
      <c r="C449" t="s">
        <v>1133</v>
      </c>
      <c r="D449" t="s">
        <v>1134</v>
      </c>
      <c r="F449">
        <v>3663.11</v>
      </c>
      <c r="G449" t="str">
        <f t="shared" si="6"/>
        <v>K12309600</v>
      </c>
    </row>
    <row r="450" spans="1:7" x14ac:dyDescent="0.25">
      <c r="A450" t="s">
        <v>284</v>
      </c>
      <c r="B450" t="s">
        <v>1452</v>
      </c>
      <c r="C450" t="s">
        <v>1139</v>
      </c>
      <c r="D450" t="s">
        <v>1140</v>
      </c>
      <c r="F450">
        <v>10679.18</v>
      </c>
      <c r="G450" t="str">
        <f t="shared" si="6"/>
        <v>K12309620</v>
      </c>
    </row>
    <row r="451" spans="1:7" x14ac:dyDescent="0.25">
      <c r="A451" t="s">
        <v>284</v>
      </c>
      <c r="B451" t="s">
        <v>1452</v>
      </c>
      <c r="C451" t="s">
        <v>1142</v>
      </c>
      <c r="F451">
        <v>14342.29</v>
      </c>
      <c r="G451" t="str">
        <f t="shared" si="6"/>
        <v>K1230Result</v>
      </c>
    </row>
    <row r="452" spans="1:7" x14ac:dyDescent="0.25">
      <c r="A452" t="s">
        <v>850</v>
      </c>
      <c r="B452" t="s">
        <v>1453</v>
      </c>
      <c r="C452" t="s">
        <v>1133</v>
      </c>
      <c r="D452" t="s">
        <v>1134</v>
      </c>
      <c r="F452">
        <v>48820.45</v>
      </c>
      <c r="G452" t="str">
        <f t="shared" si="6"/>
        <v>K12319600</v>
      </c>
    </row>
    <row r="453" spans="1:7" x14ac:dyDescent="0.25">
      <c r="A453" t="s">
        <v>850</v>
      </c>
      <c r="B453" t="s">
        <v>1453</v>
      </c>
      <c r="C453" t="s">
        <v>1139</v>
      </c>
      <c r="D453" t="s">
        <v>1140</v>
      </c>
      <c r="F453">
        <v>145308.4</v>
      </c>
      <c r="G453" t="str">
        <f t="shared" si="6"/>
        <v>K12319620</v>
      </c>
    </row>
    <row r="454" spans="1:7" x14ac:dyDescent="0.25">
      <c r="A454" t="s">
        <v>850</v>
      </c>
      <c r="B454" t="s">
        <v>1453</v>
      </c>
      <c r="C454" t="s">
        <v>1142</v>
      </c>
      <c r="F454">
        <v>194128.85</v>
      </c>
      <c r="G454" t="str">
        <f t="shared" ref="G454:G517" si="7">CONCATENATE(A454,C454)</f>
        <v>K1231Result</v>
      </c>
    </row>
    <row r="455" spans="1:7" x14ac:dyDescent="0.25">
      <c r="A455" t="s">
        <v>286</v>
      </c>
      <c r="B455" t="s">
        <v>1454</v>
      </c>
      <c r="C455" t="s">
        <v>1133</v>
      </c>
      <c r="D455" t="s">
        <v>1134</v>
      </c>
      <c r="F455">
        <v>1114.19</v>
      </c>
      <c r="G455" t="str">
        <f t="shared" si="7"/>
        <v>K12339600</v>
      </c>
    </row>
    <row r="456" spans="1:7" x14ac:dyDescent="0.25">
      <c r="A456" t="s">
        <v>286</v>
      </c>
      <c r="B456" t="s">
        <v>1454</v>
      </c>
      <c r="C456" t="s">
        <v>1139</v>
      </c>
      <c r="D456" t="s">
        <v>1140</v>
      </c>
      <c r="F456">
        <v>2491.7199999999998</v>
      </c>
      <c r="G456" t="str">
        <f t="shared" si="7"/>
        <v>K12339620</v>
      </c>
    </row>
    <row r="457" spans="1:7" x14ac:dyDescent="0.25">
      <c r="A457" t="s">
        <v>286</v>
      </c>
      <c r="B457" t="s">
        <v>1454</v>
      </c>
      <c r="C457" t="s">
        <v>1142</v>
      </c>
      <c r="F457">
        <v>3605.91</v>
      </c>
      <c r="G457" t="str">
        <f t="shared" si="7"/>
        <v>K1233Result</v>
      </c>
    </row>
    <row r="458" spans="1:7" x14ac:dyDescent="0.25">
      <c r="A458" t="s">
        <v>1455</v>
      </c>
      <c r="B458" t="s">
        <v>1456</v>
      </c>
      <c r="C458" t="s">
        <v>1133</v>
      </c>
      <c r="D458" t="s">
        <v>1134</v>
      </c>
      <c r="F458">
        <v>33.700000000000003</v>
      </c>
      <c r="G458" t="str">
        <f t="shared" si="7"/>
        <v>K12349600</v>
      </c>
    </row>
    <row r="459" spans="1:7" x14ac:dyDescent="0.25">
      <c r="A459" t="s">
        <v>1455</v>
      </c>
      <c r="B459" t="s">
        <v>1456</v>
      </c>
      <c r="C459" t="s">
        <v>1139</v>
      </c>
      <c r="D459" t="s">
        <v>1140</v>
      </c>
      <c r="F459">
        <v>264.72000000000003</v>
      </c>
      <c r="G459" t="str">
        <f t="shared" si="7"/>
        <v>K12349620</v>
      </c>
    </row>
    <row r="460" spans="1:7" x14ac:dyDescent="0.25">
      <c r="A460" t="s">
        <v>1455</v>
      </c>
      <c r="B460" t="s">
        <v>1456</v>
      </c>
      <c r="C460" t="s">
        <v>1142</v>
      </c>
      <c r="F460">
        <v>298.42</v>
      </c>
      <c r="G460" t="str">
        <f t="shared" si="7"/>
        <v>K1234Result</v>
      </c>
    </row>
    <row r="461" spans="1:7" x14ac:dyDescent="0.25">
      <c r="A461" t="s">
        <v>1457</v>
      </c>
      <c r="B461" t="s">
        <v>1458</v>
      </c>
      <c r="C461" t="s">
        <v>1133</v>
      </c>
      <c r="D461" t="s">
        <v>1134</v>
      </c>
      <c r="F461">
        <v>654.91</v>
      </c>
      <c r="G461" t="str">
        <f t="shared" si="7"/>
        <v>K12389600</v>
      </c>
    </row>
    <row r="462" spans="1:7" x14ac:dyDescent="0.25">
      <c r="A462" t="s">
        <v>1457</v>
      </c>
      <c r="B462" t="s">
        <v>1458</v>
      </c>
      <c r="C462" t="s">
        <v>1139</v>
      </c>
      <c r="D462" t="s">
        <v>1140</v>
      </c>
      <c r="F462">
        <v>7622.06</v>
      </c>
      <c r="G462" t="str">
        <f t="shared" si="7"/>
        <v>K12389620</v>
      </c>
    </row>
    <row r="463" spans="1:7" x14ac:dyDescent="0.25">
      <c r="A463" t="s">
        <v>1457</v>
      </c>
      <c r="B463" t="s">
        <v>1458</v>
      </c>
      <c r="C463" t="s">
        <v>1142</v>
      </c>
      <c r="F463">
        <v>8276.9699999999993</v>
      </c>
      <c r="G463" t="str">
        <f t="shared" si="7"/>
        <v>K1238Result</v>
      </c>
    </row>
    <row r="464" spans="1:7" x14ac:dyDescent="0.25">
      <c r="A464" t="s">
        <v>1459</v>
      </c>
      <c r="B464" t="s">
        <v>1460</v>
      </c>
      <c r="C464" t="s">
        <v>1133</v>
      </c>
      <c r="D464" t="s">
        <v>1134</v>
      </c>
      <c r="F464">
        <v>463.6</v>
      </c>
      <c r="G464" t="str">
        <f t="shared" si="7"/>
        <v>K12399600</v>
      </c>
    </row>
    <row r="465" spans="1:7" x14ac:dyDescent="0.25">
      <c r="A465" t="s">
        <v>1459</v>
      </c>
      <c r="B465" t="s">
        <v>1460</v>
      </c>
      <c r="C465" t="s">
        <v>1139</v>
      </c>
      <c r="D465" t="s">
        <v>1140</v>
      </c>
      <c r="F465">
        <v>2291.56</v>
      </c>
      <c r="G465" t="str">
        <f t="shared" si="7"/>
        <v>K12399620</v>
      </c>
    </row>
    <row r="466" spans="1:7" x14ac:dyDescent="0.25">
      <c r="A466" t="s">
        <v>1459</v>
      </c>
      <c r="B466" t="s">
        <v>1460</v>
      </c>
      <c r="C466" t="s">
        <v>1142</v>
      </c>
      <c r="F466">
        <v>2755.16</v>
      </c>
      <c r="G466" t="str">
        <f t="shared" si="7"/>
        <v>K1239Result</v>
      </c>
    </row>
    <row r="467" spans="1:7" x14ac:dyDescent="0.25">
      <c r="A467" t="s">
        <v>743</v>
      </c>
      <c r="B467" t="s">
        <v>1461</v>
      </c>
      <c r="C467" t="s">
        <v>1133</v>
      </c>
      <c r="D467" t="s">
        <v>1134</v>
      </c>
      <c r="F467">
        <v>709.66</v>
      </c>
      <c r="G467" t="str">
        <f t="shared" si="7"/>
        <v>K12409600</v>
      </c>
    </row>
    <row r="468" spans="1:7" x14ac:dyDescent="0.25">
      <c r="A468" t="s">
        <v>743</v>
      </c>
      <c r="B468" t="s">
        <v>1461</v>
      </c>
      <c r="C468" t="s">
        <v>1139</v>
      </c>
      <c r="D468" t="s">
        <v>1140</v>
      </c>
      <c r="F468">
        <v>1754.97</v>
      </c>
      <c r="G468" t="str">
        <f t="shared" si="7"/>
        <v>K12409620</v>
      </c>
    </row>
    <row r="469" spans="1:7" x14ac:dyDescent="0.25">
      <c r="A469" t="s">
        <v>743</v>
      </c>
      <c r="B469" t="s">
        <v>1461</v>
      </c>
      <c r="C469" t="s">
        <v>1142</v>
      </c>
      <c r="F469">
        <v>2464.63</v>
      </c>
      <c r="G469" t="str">
        <f t="shared" si="7"/>
        <v>K1240Result</v>
      </c>
    </row>
    <row r="470" spans="1:7" x14ac:dyDescent="0.25">
      <c r="A470" t="s">
        <v>163</v>
      </c>
      <c r="B470" t="s">
        <v>1462</v>
      </c>
      <c r="C470" t="s">
        <v>1133</v>
      </c>
      <c r="D470" t="s">
        <v>1134</v>
      </c>
      <c r="F470">
        <v>517.53</v>
      </c>
      <c r="G470" t="str">
        <f t="shared" si="7"/>
        <v>K12419600</v>
      </c>
    </row>
    <row r="471" spans="1:7" x14ac:dyDescent="0.25">
      <c r="A471" t="s">
        <v>163</v>
      </c>
      <c r="B471" t="s">
        <v>1462</v>
      </c>
      <c r="C471" t="s">
        <v>1139</v>
      </c>
      <c r="D471" t="s">
        <v>1140</v>
      </c>
      <c r="F471">
        <v>1384.41</v>
      </c>
      <c r="G471" t="str">
        <f t="shared" si="7"/>
        <v>K12419620</v>
      </c>
    </row>
    <row r="472" spans="1:7" x14ac:dyDescent="0.25">
      <c r="A472" t="s">
        <v>163</v>
      </c>
      <c r="B472" t="s">
        <v>1462</v>
      </c>
      <c r="C472" t="s">
        <v>1142</v>
      </c>
      <c r="F472">
        <v>1901.94</v>
      </c>
      <c r="G472" t="str">
        <f t="shared" si="7"/>
        <v>K1241Result</v>
      </c>
    </row>
    <row r="473" spans="1:7" x14ac:dyDescent="0.25">
      <c r="A473" t="s">
        <v>288</v>
      </c>
      <c r="B473" t="s">
        <v>287</v>
      </c>
      <c r="C473" t="s">
        <v>1133</v>
      </c>
      <c r="D473" t="s">
        <v>1134</v>
      </c>
      <c r="F473">
        <v>2680.01</v>
      </c>
      <c r="G473" t="str">
        <f t="shared" si="7"/>
        <v>K12429600</v>
      </c>
    </row>
    <row r="474" spans="1:7" x14ac:dyDescent="0.25">
      <c r="A474" t="s">
        <v>288</v>
      </c>
      <c r="B474" t="s">
        <v>287</v>
      </c>
      <c r="C474" t="s">
        <v>1139</v>
      </c>
      <c r="D474" t="s">
        <v>1140</v>
      </c>
      <c r="F474">
        <v>8466.2099999999991</v>
      </c>
      <c r="G474" t="str">
        <f t="shared" si="7"/>
        <v>K12429620</v>
      </c>
    </row>
    <row r="475" spans="1:7" x14ac:dyDescent="0.25">
      <c r="A475" t="s">
        <v>288</v>
      </c>
      <c r="B475" t="s">
        <v>287</v>
      </c>
      <c r="C475" t="s">
        <v>1142</v>
      </c>
      <c r="F475">
        <v>11146.22</v>
      </c>
      <c r="G475" t="str">
        <f t="shared" si="7"/>
        <v>K1242Result</v>
      </c>
    </row>
    <row r="476" spans="1:7" x14ac:dyDescent="0.25">
      <c r="A476" t="s">
        <v>456</v>
      </c>
      <c r="B476" t="s">
        <v>1463</v>
      </c>
      <c r="C476" t="s">
        <v>1133</v>
      </c>
      <c r="D476" t="s">
        <v>1134</v>
      </c>
      <c r="F476">
        <v>49319.91</v>
      </c>
      <c r="G476" t="str">
        <f t="shared" si="7"/>
        <v>K12439600</v>
      </c>
    </row>
    <row r="477" spans="1:7" x14ac:dyDescent="0.25">
      <c r="A477" t="s">
        <v>456</v>
      </c>
      <c r="B477" t="s">
        <v>1463</v>
      </c>
      <c r="C477" t="s">
        <v>1139</v>
      </c>
      <c r="D477" t="s">
        <v>1140</v>
      </c>
      <c r="F477">
        <v>156825.37</v>
      </c>
      <c r="G477" t="str">
        <f t="shared" si="7"/>
        <v>K12439620</v>
      </c>
    </row>
    <row r="478" spans="1:7" x14ac:dyDescent="0.25">
      <c r="A478" t="s">
        <v>456</v>
      </c>
      <c r="B478" t="s">
        <v>1463</v>
      </c>
      <c r="C478" t="s">
        <v>1142</v>
      </c>
      <c r="F478">
        <v>206145.28</v>
      </c>
      <c r="G478" t="str">
        <f t="shared" si="7"/>
        <v>K1243Result</v>
      </c>
    </row>
    <row r="479" spans="1:7" x14ac:dyDescent="0.25">
      <c r="A479" t="s">
        <v>1097</v>
      </c>
      <c r="B479" t="s">
        <v>1464</v>
      </c>
      <c r="C479" t="s">
        <v>1133</v>
      </c>
      <c r="D479" t="s">
        <v>1134</v>
      </c>
      <c r="F479">
        <v>46278.12</v>
      </c>
      <c r="G479" t="str">
        <f t="shared" si="7"/>
        <v>K12449600</v>
      </c>
    </row>
    <row r="480" spans="1:7" x14ac:dyDescent="0.25">
      <c r="A480" t="s">
        <v>1097</v>
      </c>
      <c r="B480" t="s">
        <v>1464</v>
      </c>
      <c r="C480" t="s">
        <v>1139</v>
      </c>
      <c r="D480" t="s">
        <v>1140</v>
      </c>
      <c r="F480">
        <v>142251.85999999999</v>
      </c>
      <c r="G480" t="str">
        <f t="shared" si="7"/>
        <v>K12449620</v>
      </c>
    </row>
    <row r="481" spans="1:7" x14ac:dyDescent="0.25">
      <c r="A481" t="s">
        <v>1097</v>
      </c>
      <c r="B481" t="s">
        <v>1464</v>
      </c>
      <c r="C481" t="s">
        <v>1142</v>
      </c>
      <c r="F481">
        <v>188529.98</v>
      </c>
      <c r="G481" t="str">
        <f t="shared" si="7"/>
        <v>K1244Result</v>
      </c>
    </row>
    <row r="482" spans="1:7" x14ac:dyDescent="0.25">
      <c r="A482" t="s">
        <v>227</v>
      </c>
      <c r="B482" t="s">
        <v>226</v>
      </c>
      <c r="C482" t="s">
        <v>1133</v>
      </c>
      <c r="D482" t="s">
        <v>1134</v>
      </c>
      <c r="F482">
        <v>846.18</v>
      </c>
      <c r="G482" t="str">
        <f t="shared" si="7"/>
        <v>K12459600</v>
      </c>
    </row>
    <row r="483" spans="1:7" x14ac:dyDescent="0.25">
      <c r="A483" t="s">
        <v>227</v>
      </c>
      <c r="B483" t="s">
        <v>226</v>
      </c>
      <c r="C483" t="s">
        <v>1139</v>
      </c>
      <c r="D483" t="s">
        <v>1140</v>
      </c>
      <c r="F483">
        <v>3292.1</v>
      </c>
      <c r="G483" t="str">
        <f t="shared" si="7"/>
        <v>K12459620</v>
      </c>
    </row>
    <row r="484" spans="1:7" x14ac:dyDescent="0.25">
      <c r="A484" t="s">
        <v>227</v>
      </c>
      <c r="B484" t="s">
        <v>226</v>
      </c>
      <c r="C484" t="s">
        <v>1142</v>
      </c>
      <c r="F484">
        <v>4138.28</v>
      </c>
      <c r="G484" t="str">
        <f t="shared" si="7"/>
        <v>K1245Result</v>
      </c>
    </row>
    <row r="485" spans="1:7" x14ac:dyDescent="0.25">
      <c r="A485" t="s">
        <v>848</v>
      </c>
      <c r="B485" t="s">
        <v>1465</v>
      </c>
      <c r="C485" t="s">
        <v>1133</v>
      </c>
      <c r="D485" t="s">
        <v>1134</v>
      </c>
      <c r="F485">
        <v>21665.47</v>
      </c>
      <c r="G485" t="str">
        <f t="shared" si="7"/>
        <v>K12469600</v>
      </c>
    </row>
    <row r="486" spans="1:7" x14ac:dyDescent="0.25">
      <c r="A486" t="s">
        <v>848</v>
      </c>
      <c r="B486" t="s">
        <v>1465</v>
      </c>
      <c r="C486" t="s">
        <v>1139</v>
      </c>
      <c r="D486" t="s">
        <v>1140</v>
      </c>
      <c r="F486">
        <v>65623.12</v>
      </c>
      <c r="G486" t="str">
        <f t="shared" si="7"/>
        <v>K12469620</v>
      </c>
    </row>
    <row r="487" spans="1:7" x14ac:dyDescent="0.25">
      <c r="A487" t="s">
        <v>848</v>
      </c>
      <c r="B487" t="s">
        <v>1465</v>
      </c>
      <c r="C487" t="s">
        <v>1142</v>
      </c>
      <c r="F487">
        <v>87288.59</v>
      </c>
      <c r="G487" t="str">
        <f t="shared" si="7"/>
        <v>K1246Result</v>
      </c>
    </row>
    <row r="488" spans="1:7" x14ac:dyDescent="0.25">
      <c r="A488" t="s">
        <v>961</v>
      </c>
      <c r="B488" t="s">
        <v>1466</v>
      </c>
      <c r="C488" t="s">
        <v>1133</v>
      </c>
      <c r="D488" t="s">
        <v>1134</v>
      </c>
      <c r="F488">
        <v>73245.89</v>
      </c>
      <c r="G488" t="str">
        <f t="shared" si="7"/>
        <v>K12479600</v>
      </c>
    </row>
    <row r="489" spans="1:7" x14ac:dyDescent="0.25">
      <c r="A489" t="s">
        <v>961</v>
      </c>
      <c r="B489" t="s">
        <v>1466</v>
      </c>
      <c r="C489" t="s">
        <v>1139</v>
      </c>
      <c r="D489" t="s">
        <v>1140</v>
      </c>
      <c r="F489">
        <v>220426.11</v>
      </c>
      <c r="G489" t="str">
        <f t="shared" si="7"/>
        <v>K12479620</v>
      </c>
    </row>
    <row r="490" spans="1:7" x14ac:dyDescent="0.25">
      <c r="A490" t="s">
        <v>961</v>
      </c>
      <c r="B490" t="s">
        <v>1466</v>
      </c>
      <c r="C490" t="s">
        <v>1142</v>
      </c>
      <c r="F490">
        <v>293672</v>
      </c>
      <c r="G490" t="str">
        <f t="shared" si="7"/>
        <v>K1247Result</v>
      </c>
    </row>
    <row r="491" spans="1:7" x14ac:dyDescent="0.25">
      <c r="A491" t="s">
        <v>1467</v>
      </c>
      <c r="B491" t="s">
        <v>1468</v>
      </c>
      <c r="C491" t="s">
        <v>1133</v>
      </c>
      <c r="D491" t="s">
        <v>1134</v>
      </c>
      <c r="F491">
        <v>10284.049999999999</v>
      </c>
      <c r="G491" t="str">
        <f t="shared" si="7"/>
        <v>K12489600</v>
      </c>
    </row>
    <row r="492" spans="1:7" x14ac:dyDescent="0.25">
      <c r="A492" t="s">
        <v>1467</v>
      </c>
      <c r="B492" t="s">
        <v>1468</v>
      </c>
      <c r="C492" t="s">
        <v>1139</v>
      </c>
      <c r="D492" t="s">
        <v>1140</v>
      </c>
      <c r="F492">
        <v>31037.82</v>
      </c>
      <c r="G492" t="str">
        <f t="shared" si="7"/>
        <v>K12489620</v>
      </c>
    </row>
    <row r="493" spans="1:7" x14ac:dyDescent="0.25">
      <c r="A493" t="s">
        <v>1467</v>
      </c>
      <c r="B493" t="s">
        <v>1468</v>
      </c>
      <c r="C493" t="s">
        <v>1142</v>
      </c>
      <c r="F493">
        <v>41321.870000000003</v>
      </c>
      <c r="G493" t="str">
        <f t="shared" si="7"/>
        <v>K1248Result</v>
      </c>
    </row>
    <row r="494" spans="1:7" x14ac:dyDescent="0.25">
      <c r="A494" t="s">
        <v>380</v>
      </c>
      <c r="B494" t="s">
        <v>1469</v>
      </c>
      <c r="C494" t="s">
        <v>1133</v>
      </c>
      <c r="D494" t="s">
        <v>1134</v>
      </c>
      <c r="F494">
        <v>3712.98</v>
      </c>
      <c r="G494" t="str">
        <f t="shared" si="7"/>
        <v>K12509600</v>
      </c>
    </row>
    <row r="495" spans="1:7" x14ac:dyDescent="0.25">
      <c r="A495" t="s">
        <v>380</v>
      </c>
      <c r="B495" t="s">
        <v>1469</v>
      </c>
      <c r="C495" t="s">
        <v>1139</v>
      </c>
      <c r="D495" t="s">
        <v>1140</v>
      </c>
      <c r="F495">
        <v>11704.18</v>
      </c>
      <c r="G495" t="str">
        <f t="shared" si="7"/>
        <v>K12509620</v>
      </c>
    </row>
    <row r="496" spans="1:7" x14ac:dyDescent="0.25">
      <c r="A496" t="s">
        <v>380</v>
      </c>
      <c r="B496" t="s">
        <v>1469</v>
      </c>
      <c r="C496" t="s">
        <v>1142</v>
      </c>
      <c r="F496">
        <v>15417.16</v>
      </c>
      <c r="G496" t="str">
        <f t="shared" si="7"/>
        <v>K1250Result</v>
      </c>
    </row>
    <row r="497" spans="1:7" x14ac:dyDescent="0.25">
      <c r="A497" t="s">
        <v>355</v>
      </c>
      <c r="B497" t="s">
        <v>354</v>
      </c>
      <c r="C497" t="s">
        <v>1133</v>
      </c>
      <c r="D497" t="s">
        <v>1134</v>
      </c>
      <c r="F497">
        <v>30499.94</v>
      </c>
      <c r="G497" t="str">
        <f t="shared" si="7"/>
        <v>K12529600</v>
      </c>
    </row>
    <row r="498" spans="1:7" x14ac:dyDescent="0.25">
      <c r="A498" t="s">
        <v>355</v>
      </c>
      <c r="B498" t="s">
        <v>354</v>
      </c>
      <c r="C498" t="s">
        <v>1139</v>
      </c>
      <c r="D498" t="s">
        <v>1140</v>
      </c>
      <c r="F498">
        <v>99948.02</v>
      </c>
      <c r="G498" t="str">
        <f t="shared" si="7"/>
        <v>K12529620</v>
      </c>
    </row>
    <row r="499" spans="1:7" x14ac:dyDescent="0.25">
      <c r="A499" t="s">
        <v>355</v>
      </c>
      <c r="B499" t="s">
        <v>354</v>
      </c>
      <c r="C499" t="s">
        <v>1142</v>
      </c>
      <c r="F499">
        <v>130447.96</v>
      </c>
      <c r="G499" t="str">
        <f t="shared" si="7"/>
        <v>K1252Result</v>
      </c>
    </row>
    <row r="500" spans="1:7" x14ac:dyDescent="0.25">
      <c r="A500" t="s">
        <v>1017</v>
      </c>
      <c r="B500" t="s">
        <v>1016</v>
      </c>
      <c r="C500" t="s">
        <v>1133</v>
      </c>
      <c r="D500" t="s">
        <v>1134</v>
      </c>
      <c r="F500">
        <v>20041.189999999999</v>
      </c>
      <c r="G500" t="str">
        <f t="shared" si="7"/>
        <v>K12539600</v>
      </c>
    </row>
    <row r="501" spans="1:7" x14ac:dyDescent="0.25">
      <c r="A501" t="s">
        <v>1017</v>
      </c>
      <c r="B501" t="s">
        <v>1016</v>
      </c>
      <c r="C501" t="s">
        <v>1135</v>
      </c>
      <c r="D501" t="s">
        <v>1136</v>
      </c>
      <c r="F501">
        <v>833.36</v>
      </c>
      <c r="G501" t="str">
        <f t="shared" si="7"/>
        <v>K12539601</v>
      </c>
    </row>
    <row r="502" spans="1:7" x14ac:dyDescent="0.25">
      <c r="A502" t="s">
        <v>1017</v>
      </c>
      <c r="B502" t="s">
        <v>1016</v>
      </c>
      <c r="C502" t="s">
        <v>1139</v>
      </c>
      <c r="D502" t="s">
        <v>1140</v>
      </c>
      <c r="F502">
        <v>64060.68</v>
      </c>
      <c r="G502" t="str">
        <f t="shared" si="7"/>
        <v>K12539620</v>
      </c>
    </row>
    <row r="503" spans="1:7" x14ac:dyDescent="0.25">
      <c r="A503" t="s">
        <v>1017</v>
      </c>
      <c r="B503" t="s">
        <v>1016</v>
      </c>
      <c r="C503" t="s">
        <v>1142</v>
      </c>
      <c r="F503">
        <v>84935.23</v>
      </c>
      <c r="G503" t="str">
        <f t="shared" si="7"/>
        <v>K1253Result</v>
      </c>
    </row>
    <row r="504" spans="1:7" x14ac:dyDescent="0.25">
      <c r="A504" t="s">
        <v>336</v>
      </c>
      <c r="B504" t="s">
        <v>1470</v>
      </c>
      <c r="C504" t="s">
        <v>1133</v>
      </c>
      <c r="D504" t="s">
        <v>1134</v>
      </c>
      <c r="F504">
        <v>1044.27</v>
      </c>
      <c r="G504" t="str">
        <f t="shared" si="7"/>
        <v>K12549600</v>
      </c>
    </row>
    <row r="505" spans="1:7" x14ac:dyDescent="0.25">
      <c r="A505" t="s">
        <v>336</v>
      </c>
      <c r="B505" t="s">
        <v>1470</v>
      </c>
      <c r="C505" t="s">
        <v>1139</v>
      </c>
      <c r="D505" t="s">
        <v>1140</v>
      </c>
      <c r="F505">
        <v>2801.1</v>
      </c>
      <c r="G505" t="str">
        <f t="shared" si="7"/>
        <v>K12549620</v>
      </c>
    </row>
    <row r="506" spans="1:7" x14ac:dyDescent="0.25">
      <c r="A506" t="s">
        <v>336</v>
      </c>
      <c r="B506" t="s">
        <v>1470</v>
      </c>
      <c r="C506" t="s">
        <v>1142</v>
      </c>
      <c r="F506">
        <v>3845.37</v>
      </c>
      <c r="G506" t="str">
        <f t="shared" si="7"/>
        <v>K1254Result</v>
      </c>
    </row>
    <row r="507" spans="1:7" x14ac:dyDescent="0.25">
      <c r="A507" t="s">
        <v>382</v>
      </c>
      <c r="B507" t="s">
        <v>1471</v>
      </c>
      <c r="C507" t="s">
        <v>1133</v>
      </c>
      <c r="D507" t="s">
        <v>1134</v>
      </c>
      <c r="F507">
        <v>3178.33</v>
      </c>
      <c r="G507" t="str">
        <f t="shared" si="7"/>
        <v>K12559600</v>
      </c>
    </row>
    <row r="508" spans="1:7" x14ac:dyDescent="0.25">
      <c r="A508" t="s">
        <v>382</v>
      </c>
      <c r="B508" t="s">
        <v>1471</v>
      </c>
      <c r="C508" t="s">
        <v>1139</v>
      </c>
      <c r="D508" t="s">
        <v>1140</v>
      </c>
      <c r="F508">
        <v>10133.25</v>
      </c>
      <c r="G508" t="str">
        <f t="shared" si="7"/>
        <v>K12559620</v>
      </c>
    </row>
    <row r="509" spans="1:7" x14ac:dyDescent="0.25">
      <c r="A509" t="s">
        <v>382</v>
      </c>
      <c r="B509" t="s">
        <v>1471</v>
      </c>
      <c r="C509" t="s">
        <v>1142</v>
      </c>
      <c r="F509">
        <v>13311.58</v>
      </c>
      <c r="G509" t="str">
        <f t="shared" si="7"/>
        <v>K1255Result</v>
      </c>
    </row>
    <row r="510" spans="1:7" x14ac:dyDescent="0.25">
      <c r="A510" t="s">
        <v>290</v>
      </c>
      <c r="B510" t="s">
        <v>1472</v>
      </c>
      <c r="C510" t="s">
        <v>1133</v>
      </c>
      <c r="D510" t="s">
        <v>1134</v>
      </c>
      <c r="F510">
        <v>5261.01</v>
      </c>
      <c r="G510" t="str">
        <f t="shared" si="7"/>
        <v>K12569600</v>
      </c>
    </row>
    <row r="511" spans="1:7" x14ac:dyDescent="0.25">
      <c r="A511" t="s">
        <v>290</v>
      </c>
      <c r="B511" t="s">
        <v>1472</v>
      </c>
      <c r="C511" t="s">
        <v>1139</v>
      </c>
      <c r="D511" t="s">
        <v>1140</v>
      </c>
      <c r="F511">
        <v>16820.61</v>
      </c>
      <c r="G511" t="str">
        <f t="shared" si="7"/>
        <v>K12569620</v>
      </c>
    </row>
    <row r="512" spans="1:7" x14ac:dyDescent="0.25">
      <c r="A512" t="s">
        <v>290</v>
      </c>
      <c r="B512" t="s">
        <v>1472</v>
      </c>
      <c r="C512" t="s">
        <v>1142</v>
      </c>
      <c r="F512">
        <v>22081.62</v>
      </c>
      <c r="G512" t="str">
        <f t="shared" si="7"/>
        <v>K1256Result</v>
      </c>
    </row>
    <row r="513" spans="1:7" x14ac:dyDescent="0.25">
      <c r="A513" t="s">
        <v>1042</v>
      </c>
      <c r="B513" t="s">
        <v>1473</v>
      </c>
      <c r="C513" t="s">
        <v>1133</v>
      </c>
      <c r="D513" t="s">
        <v>1134</v>
      </c>
      <c r="F513">
        <v>16149.19</v>
      </c>
      <c r="G513" t="str">
        <f t="shared" si="7"/>
        <v>K12579600</v>
      </c>
    </row>
    <row r="514" spans="1:7" x14ac:dyDescent="0.25">
      <c r="A514" t="s">
        <v>1042</v>
      </c>
      <c r="B514" t="s">
        <v>1473</v>
      </c>
      <c r="C514" t="s">
        <v>1139</v>
      </c>
      <c r="D514" t="s">
        <v>1140</v>
      </c>
      <c r="F514">
        <v>52169.41</v>
      </c>
      <c r="G514" t="str">
        <f t="shared" si="7"/>
        <v>K12579620</v>
      </c>
    </row>
    <row r="515" spans="1:7" x14ac:dyDescent="0.25">
      <c r="A515" t="s">
        <v>1042</v>
      </c>
      <c r="B515" t="s">
        <v>1473</v>
      </c>
      <c r="C515" t="s">
        <v>1142</v>
      </c>
      <c r="F515">
        <v>68318.600000000006</v>
      </c>
      <c r="G515" t="str">
        <f t="shared" si="7"/>
        <v>K1257Result</v>
      </c>
    </row>
    <row r="516" spans="1:7" x14ac:dyDescent="0.25">
      <c r="A516" t="s">
        <v>1474</v>
      </c>
      <c r="B516" t="s">
        <v>1475</v>
      </c>
      <c r="C516" t="s">
        <v>1133</v>
      </c>
      <c r="D516" t="s">
        <v>1134</v>
      </c>
      <c r="F516">
        <v>961.36</v>
      </c>
      <c r="G516" t="str">
        <f t="shared" si="7"/>
        <v>K12599600</v>
      </c>
    </row>
    <row r="517" spans="1:7" x14ac:dyDescent="0.25">
      <c r="A517" t="s">
        <v>1474</v>
      </c>
      <c r="B517" t="s">
        <v>1475</v>
      </c>
      <c r="C517" t="s">
        <v>1139</v>
      </c>
      <c r="D517" t="s">
        <v>1140</v>
      </c>
      <c r="F517">
        <v>3128.75</v>
      </c>
      <c r="G517" t="str">
        <f t="shared" si="7"/>
        <v>K12599620</v>
      </c>
    </row>
    <row r="518" spans="1:7" x14ac:dyDescent="0.25">
      <c r="A518" t="s">
        <v>1474</v>
      </c>
      <c r="B518" t="s">
        <v>1475</v>
      </c>
      <c r="C518" t="s">
        <v>1142</v>
      </c>
      <c r="F518">
        <v>4090.11</v>
      </c>
      <c r="G518" t="str">
        <f t="shared" ref="G518:G581" si="8">CONCATENATE(A518,C518)</f>
        <v>K1259Result</v>
      </c>
    </row>
    <row r="519" spans="1:7" x14ac:dyDescent="0.25">
      <c r="A519" t="s">
        <v>682</v>
      </c>
      <c r="B519" t="s">
        <v>1476</v>
      </c>
      <c r="C519" t="s">
        <v>1133</v>
      </c>
      <c r="D519" t="s">
        <v>1134</v>
      </c>
      <c r="F519">
        <v>79043.759999999995</v>
      </c>
      <c r="G519" t="str">
        <f t="shared" si="8"/>
        <v>K12609600</v>
      </c>
    </row>
    <row r="520" spans="1:7" x14ac:dyDescent="0.25">
      <c r="A520" t="s">
        <v>682</v>
      </c>
      <c r="B520" t="s">
        <v>1476</v>
      </c>
      <c r="C520" t="s">
        <v>1139</v>
      </c>
      <c r="D520" t="s">
        <v>1140</v>
      </c>
      <c r="F520">
        <v>236319.34</v>
      </c>
      <c r="G520" t="str">
        <f t="shared" si="8"/>
        <v>K12609620</v>
      </c>
    </row>
    <row r="521" spans="1:7" x14ac:dyDescent="0.25">
      <c r="A521" t="s">
        <v>682</v>
      </c>
      <c r="B521" t="s">
        <v>1476</v>
      </c>
      <c r="C521" t="s">
        <v>1142</v>
      </c>
      <c r="F521">
        <v>315363.09999999998</v>
      </c>
      <c r="G521" t="str">
        <f t="shared" si="8"/>
        <v>K1260Result</v>
      </c>
    </row>
    <row r="522" spans="1:7" x14ac:dyDescent="0.25">
      <c r="A522" t="s">
        <v>669</v>
      </c>
      <c r="B522" t="s">
        <v>668</v>
      </c>
      <c r="C522" t="s">
        <v>1133</v>
      </c>
      <c r="D522" t="s">
        <v>1134</v>
      </c>
      <c r="F522">
        <v>1392.25</v>
      </c>
      <c r="G522" t="str">
        <f t="shared" si="8"/>
        <v>K12619600</v>
      </c>
    </row>
    <row r="523" spans="1:7" x14ac:dyDescent="0.25">
      <c r="A523" t="s">
        <v>669</v>
      </c>
      <c r="B523" t="s">
        <v>668</v>
      </c>
      <c r="C523" t="s">
        <v>1139</v>
      </c>
      <c r="D523" t="s">
        <v>1140</v>
      </c>
      <c r="F523">
        <v>5136.95</v>
      </c>
      <c r="G523" t="str">
        <f t="shared" si="8"/>
        <v>K12619620</v>
      </c>
    </row>
    <row r="524" spans="1:7" x14ac:dyDescent="0.25">
      <c r="A524" t="s">
        <v>669</v>
      </c>
      <c r="B524" t="s">
        <v>668</v>
      </c>
      <c r="C524" t="s">
        <v>1142</v>
      </c>
      <c r="F524">
        <v>6529.2</v>
      </c>
      <c r="G524" t="str">
        <f t="shared" si="8"/>
        <v>K1261Result</v>
      </c>
    </row>
    <row r="525" spans="1:7" x14ac:dyDescent="0.25">
      <c r="A525" t="s">
        <v>1477</v>
      </c>
      <c r="B525" t="s">
        <v>1478</v>
      </c>
      <c r="C525" t="s">
        <v>1133</v>
      </c>
      <c r="D525" t="s">
        <v>1134</v>
      </c>
      <c r="F525">
        <v>457.93</v>
      </c>
      <c r="G525" t="str">
        <f t="shared" si="8"/>
        <v>K12629600</v>
      </c>
    </row>
    <row r="526" spans="1:7" x14ac:dyDescent="0.25">
      <c r="A526" t="s">
        <v>1477</v>
      </c>
      <c r="B526" t="s">
        <v>1478</v>
      </c>
      <c r="C526" t="s">
        <v>1137</v>
      </c>
      <c r="D526" t="s">
        <v>1138</v>
      </c>
      <c r="F526">
        <v>34.67</v>
      </c>
      <c r="G526" t="str">
        <f t="shared" si="8"/>
        <v>K12629611</v>
      </c>
    </row>
    <row r="527" spans="1:7" x14ac:dyDescent="0.25">
      <c r="A527" t="s">
        <v>1477</v>
      </c>
      <c r="B527" t="s">
        <v>1478</v>
      </c>
      <c r="C527" t="s">
        <v>1139</v>
      </c>
      <c r="D527" t="s">
        <v>1140</v>
      </c>
      <c r="F527">
        <v>2289.1</v>
      </c>
      <c r="G527" t="str">
        <f t="shared" si="8"/>
        <v>K12629620</v>
      </c>
    </row>
    <row r="528" spans="1:7" x14ac:dyDescent="0.25">
      <c r="A528" t="s">
        <v>1477</v>
      </c>
      <c r="B528" t="s">
        <v>1478</v>
      </c>
      <c r="C528" t="s">
        <v>1142</v>
      </c>
      <c r="F528">
        <v>2781.7</v>
      </c>
      <c r="G528" t="str">
        <f t="shared" si="8"/>
        <v>K1262Result</v>
      </c>
    </row>
    <row r="529" spans="1:7" x14ac:dyDescent="0.25">
      <c r="A529" t="s">
        <v>278</v>
      </c>
      <c r="B529" t="s">
        <v>1479</v>
      </c>
      <c r="C529" t="s">
        <v>1133</v>
      </c>
      <c r="D529" t="s">
        <v>1134</v>
      </c>
      <c r="F529">
        <v>5444.25</v>
      </c>
      <c r="G529" t="str">
        <f t="shared" si="8"/>
        <v>K12639600</v>
      </c>
    </row>
    <row r="530" spans="1:7" x14ac:dyDescent="0.25">
      <c r="A530" t="s">
        <v>278</v>
      </c>
      <c r="B530" t="s">
        <v>1479</v>
      </c>
      <c r="C530" t="s">
        <v>1139</v>
      </c>
      <c r="D530" t="s">
        <v>1140</v>
      </c>
      <c r="F530">
        <v>17423.88</v>
      </c>
      <c r="G530" t="str">
        <f t="shared" si="8"/>
        <v>K12639620</v>
      </c>
    </row>
    <row r="531" spans="1:7" x14ac:dyDescent="0.25">
      <c r="A531" t="s">
        <v>278</v>
      </c>
      <c r="B531" t="s">
        <v>1479</v>
      </c>
      <c r="C531" t="s">
        <v>1142</v>
      </c>
      <c r="F531">
        <v>22868.13</v>
      </c>
      <c r="G531" t="str">
        <f t="shared" si="8"/>
        <v>K1263Result</v>
      </c>
    </row>
    <row r="532" spans="1:7" x14ac:dyDescent="0.25">
      <c r="A532" t="s">
        <v>480</v>
      </c>
      <c r="B532" t="s">
        <v>1480</v>
      </c>
      <c r="C532" t="s">
        <v>1133</v>
      </c>
      <c r="D532" t="s">
        <v>1134</v>
      </c>
      <c r="F532">
        <v>982.88</v>
      </c>
      <c r="G532" t="str">
        <f t="shared" si="8"/>
        <v>K12649600</v>
      </c>
    </row>
    <row r="533" spans="1:7" x14ac:dyDescent="0.25">
      <c r="A533" t="s">
        <v>480</v>
      </c>
      <c r="B533" t="s">
        <v>1480</v>
      </c>
      <c r="C533" t="s">
        <v>1139</v>
      </c>
      <c r="D533" t="s">
        <v>1140</v>
      </c>
      <c r="F533">
        <v>3981.41</v>
      </c>
      <c r="G533" t="str">
        <f t="shared" si="8"/>
        <v>K12649620</v>
      </c>
    </row>
    <row r="534" spans="1:7" x14ac:dyDescent="0.25">
      <c r="A534" t="s">
        <v>480</v>
      </c>
      <c r="B534" t="s">
        <v>1480</v>
      </c>
      <c r="C534" t="s">
        <v>1142</v>
      </c>
      <c r="F534">
        <v>4964.29</v>
      </c>
      <c r="G534" t="str">
        <f t="shared" si="8"/>
        <v>K1264Result</v>
      </c>
    </row>
    <row r="535" spans="1:7" x14ac:dyDescent="0.25">
      <c r="A535" t="s">
        <v>1481</v>
      </c>
      <c r="B535" t="s">
        <v>1482</v>
      </c>
      <c r="C535" t="s">
        <v>1133</v>
      </c>
      <c r="D535" t="s">
        <v>1134</v>
      </c>
      <c r="F535">
        <v>667.39</v>
      </c>
      <c r="G535" t="str">
        <f t="shared" si="8"/>
        <v>K12659600</v>
      </c>
    </row>
    <row r="536" spans="1:7" x14ac:dyDescent="0.25">
      <c r="A536" t="s">
        <v>1481</v>
      </c>
      <c r="B536" t="s">
        <v>1482</v>
      </c>
      <c r="C536" t="s">
        <v>1139</v>
      </c>
      <c r="D536" t="s">
        <v>1140</v>
      </c>
      <c r="F536">
        <v>5260.45</v>
      </c>
      <c r="G536" t="str">
        <f t="shared" si="8"/>
        <v>K12659620</v>
      </c>
    </row>
    <row r="537" spans="1:7" x14ac:dyDescent="0.25">
      <c r="A537" t="s">
        <v>1481</v>
      </c>
      <c r="B537" t="s">
        <v>1482</v>
      </c>
      <c r="C537" t="s">
        <v>1142</v>
      </c>
      <c r="F537">
        <v>5927.84</v>
      </c>
      <c r="G537" t="str">
        <f t="shared" si="8"/>
        <v>K1265Result</v>
      </c>
    </row>
    <row r="538" spans="1:7" x14ac:dyDescent="0.25">
      <c r="A538" t="s">
        <v>117</v>
      </c>
      <c r="B538" t="s">
        <v>1483</v>
      </c>
      <c r="C538" t="s">
        <v>1133</v>
      </c>
      <c r="D538" t="s">
        <v>1134</v>
      </c>
      <c r="F538">
        <v>6573.71</v>
      </c>
      <c r="G538" t="str">
        <f t="shared" si="8"/>
        <v>K12669600</v>
      </c>
    </row>
    <row r="539" spans="1:7" x14ac:dyDescent="0.25">
      <c r="A539" t="s">
        <v>117</v>
      </c>
      <c r="B539" t="s">
        <v>1483</v>
      </c>
      <c r="C539" t="s">
        <v>1139</v>
      </c>
      <c r="D539" t="s">
        <v>1140</v>
      </c>
      <c r="F539">
        <v>22263.74</v>
      </c>
      <c r="G539" t="str">
        <f t="shared" si="8"/>
        <v>K12669620</v>
      </c>
    </row>
    <row r="540" spans="1:7" x14ac:dyDescent="0.25">
      <c r="A540" t="s">
        <v>117</v>
      </c>
      <c r="B540" t="s">
        <v>1483</v>
      </c>
      <c r="C540" t="s">
        <v>1142</v>
      </c>
      <c r="F540">
        <v>28837.45</v>
      </c>
      <c r="G540" t="str">
        <f t="shared" si="8"/>
        <v>K1266Result</v>
      </c>
    </row>
    <row r="541" spans="1:7" x14ac:dyDescent="0.25">
      <c r="A541" t="s">
        <v>274</v>
      </c>
      <c r="B541" t="s">
        <v>1484</v>
      </c>
      <c r="C541" t="s">
        <v>1133</v>
      </c>
      <c r="D541" t="s">
        <v>1134</v>
      </c>
      <c r="F541">
        <v>2852.59</v>
      </c>
      <c r="G541" t="str">
        <f t="shared" si="8"/>
        <v>K12679600</v>
      </c>
    </row>
    <row r="542" spans="1:7" x14ac:dyDescent="0.25">
      <c r="A542" t="s">
        <v>274</v>
      </c>
      <c r="B542" t="s">
        <v>1484</v>
      </c>
      <c r="C542" t="s">
        <v>1139</v>
      </c>
      <c r="D542" t="s">
        <v>1140</v>
      </c>
      <c r="F542">
        <v>9119.0400000000009</v>
      </c>
      <c r="G542" t="str">
        <f t="shared" si="8"/>
        <v>K12679620</v>
      </c>
    </row>
    <row r="543" spans="1:7" x14ac:dyDescent="0.25">
      <c r="A543" t="s">
        <v>274</v>
      </c>
      <c r="B543" t="s">
        <v>1484</v>
      </c>
      <c r="C543" t="s">
        <v>1142</v>
      </c>
      <c r="F543">
        <v>11971.63</v>
      </c>
      <c r="G543" t="str">
        <f t="shared" si="8"/>
        <v>K1267Result</v>
      </c>
    </row>
    <row r="544" spans="1:7" x14ac:dyDescent="0.25">
      <c r="A544" t="s">
        <v>1485</v>
      </c>
      <c r="B544" t="s">
        <v>1486</v>
      </c>
      <c r="C544" t="s">
        <v>1133</v>
      </c>
      <c r="D544" t="s">
        <v>1134</v>
      </c>
      <c r="F544">
        <v>1740.33</v>
      </c>
      <c r="G544" t="str">
        <f t="shared" si="8"/>
        <v>K12689600</v>
      </c>
    </row>
    <row r="545" spans="1:7" x14ac:dyDescent="0.25">
      <c r="A545" t="s">
        <v>1485</v>
      </c>
      <c r="B545" t="s">
        <v>1486</v>
      </c>
      <c r="C545" t="s">
        <v>1139</v>
      </c>
      <c r="D545" t="s">
        <v>1140</v>
      </c>
      <c r="F545">
        <v>7079.15</v>
      </c>
      <c r="G545" t="str">
        <f t="shared" si="8"/>
        <v>K12689620</v>
      </c>
    </row>
    <row r="546" spans="1:7" x14ac:dyDescent="0.25">
      <c r="A546" t="s">
        <v>1485</v>
      </c>
      <c r="B546" t="s">
        <v>1486</v>
      </c>
      <c r="C546" t="s">
        <v>1142</v>
      </c>
      <c r="F546">
        <v>8819.48</v>
      </c>
      <c r="G546" t="str">
        <f t="shared" si="8"/>
        <v>K1268Result</v>
      </c>
    </row>
    <row r="547" spans="1:7" x14ac:dyDescent="0.25">
      <c r="A547" t="s">
        <v>469</v>
      </c>
      <c r="B547" t="s">
        <v>468</v>
      </c>
      <c r="C547" t="s">
        <v>1133</v>
      </c>
      <c r="D547" t="s">
        <v>1134</v>
      </c>
      <c r="F547">
        <v>1371.36</v>
      </c>
      <c r="G547" t="str">
        <f t="shared" si="8"/>
        <v>K12699600</v>
      </c>
    </row>
    <row r="548" spans="1:7" x14ac:dyDescent="0.25">
      <c r="A548" t="s">
        <v>469</v>
      </c>
      <c r="B548" t="s">
        <v>468</v>
      </c>
      <c r="C548" t="s">
        <v>1139</v>
      </c>
      <c r="D548" t="s">
        <v>1140</v>
      </c>
      <c r="F548">
        <v>5179.43</v>
      </c>
      <c r="G548" t="str">
        <f t="shared" si="8"/>
        <v>K12699620</v>
      </c>
    </row>
    <row r="549" spans="1:7" x14ac:dyDescent="0.25">
      <c r="A549" t="s">
        <v>469</v>
      </c>
      <c r="B549" t="s">
        <v>468</v>
      </c>
      <c r="C549" t="s">
        <v>1142</v>
      </c>
      <c r="F549">
        <v>6550.79</v>
      </c>
      <c r="G549" t="str">
        <f t="shared" si="8"/>
        <v>K1269Result</v>
      </c>
    </row>
    <row r="550" spans="1:7" x14ac:dyDescent="0.25">
      <c r="A550" t="s">
        <v>1487</v>
      </c>
      <c r="B550" t="s">
        <v>1488</v>
      </c>
      <c r="C550" t="s">
        <v>1133</v>
      </c>
      <c r="D550" t="s">
        <v>1134</v>
      </c>
      <c r="F550">
        <v>638.91999999999996</v>
      </c>
      <c r="G550" t="str">
        <f t="shared" si="8"/>
        <v>K12709600</v>
      </c>
    </row>
    <row r="551" spans="1:7" x14ac:dyDescent="0.25">
      <c r="A551" t="s">
        <v>1487</v>
      </c>
      <c r="B551" t="s">
        <v>1488</v>
      </c>
      <c r="C551" t="s">
        <v>1137</v>
      </c>
      <c r="D551" t="s">
        <v>1138</v>
      </c>
      <c r="F551">
        <v>33.82</v>
      </c>
      <c r="G551" t="str">
        <f t="shared" si="8"/>
        <v>K12709611</v>
      </c>
    </row>
    <row r="552" spans="1:7" x14ac:dyDescent="0.25">
      <c r="A552" t="s">
        <v>1487</v>
      </c>
      <c r="B552" t="s">
        <v>1488</v>
      </c>
      <c r="C552" t="s">
        <v>1139</v>
      </c>
      <c r="D552" t="s">
        <v>1140</v>
      </c>
      <c r="F552">
        <v>3538.71</v>
      </c>
      <c r="G552" t="str">
        <f t="shared" si="8"/>
        <v>K12709620</v>
      </c>
    </row>
    <row r="553" spans="1:7" x14ac:dyDescent="0.25">
      <c r="A553" t="s">
        <v>1487</v>
      </c>
      <c r="B553" t="s">
        <v>1488</v>
      </c>
      <c r="C553" t="s">
        <v>1142</v>
      </c>
      <c r="F553">
        <v>4211.45</v>
      </c>
      <c r="G553" t="str">
        <f t="shared" si="8"/>
        <v>K1270Result</v>
      </c>
    </row>
    <row r="554" spans="1:7" x14ac:dyDescent="0.25">
      <c r="A554" t="s">
        <v>781</v>
      </c>
      <c r="B554" t="s">
        <v>1489</v>
      </c>
      <c r="C554" t="s">
        <v>1133</v>
      </c>
      <c r="D554" t="s">
        <v>1134</v>
      </c>
      <c r="F554">
        <v>1217.53</v>
      </c>
      <c r="G554" t="str">
        <f t="shared" si="8"/>
        <v>K12719600</v>
      </c>
    </row>
    <row r="555" spans="1:7" x14ac:dyDescent="0.25">
      <c r="A555" t="s">
        <v>781</v>
      </c>
      <c r="B555" t="s">
        <v>1489</v>
      </c>
      <c r="C555" t="s">
        <v>1139</v>
      </c>
      <c r="D555" t="s">
        <v>1140</v>
      </c>
      <c r="F555">
        <v>3763.61</v>
      </c>
      <c r="G555" t="str">
        <f t="shared" si="8"/>
        <v>K12719620</v>
      </c>
    </row>
    <row r="556" spans="1:7" x14ac:dyDescent="0.25">
      <c r="A556" t="s">
        <v>781</v>
      </c>
      <c r="B556" t="s">
        <v>1489</v>
      </c>
      <c r="C556" t="s">
        <v>1142</v>
      </c>
      <c r="F556">
        <v>4981.1400000000003</v>
      </c>
      <c r="G556" t="str">
        <f t="shared" si="8"/>
        <v>K1271Result</v>
      </c>
    </row>
    <row r="557" spans="1:7" x14ac:dyDescent="0.25">
      <c r="A557" t="s">
        <v>951</v>
      </c>
      <c r="B557" t="s">
        <v>1490</v>
      </c>
      <c r="C557" t="s">
        <v>1133</v>
      </c>
      <c r="D557" t="s">
        <v>1134</v>
      </c>
      <c r="F557">
        <v>2351.9</v>
      </c>
      <c r="G557" t="str">
        <f t="shared" si="8"/>
        <v>K12729600</v>
      </c>
    </row>
    <row r="558" spans="1:7" x14ac:dyDescent="0.25">
      <c r="A558" t="s">
        <v>951</v>
      </c>
      <c r="B558" t="s">
        <v>1490</v>
      </c>
      <c r="C558" t="s">
        <v>1139</v>
      </c>
      <c r="D558" t="s">
        <v>1140</v>
      </c>
      <c r="F558">
        <v>7636.05</v>
      </c>
      <c r="G558" t="str">
        <f t="shared" si="8"/>
        <v>K12729620</v>
      </c>
    </row>
    <row r="559" spans="1:7" x14ac:dyDescent="0.25">
      <c r="A559" t="s">
        <v>951</v>
      </c>
      <c r="B559" t="s">
        <v>1490</v>
      </c>
      <c r="C559" t="s">
        <v>1142</v>
      </c>
      <c r="F559">
        <v>9987.9500000000007</v>
      </c>
      <c r="G559" t="str">
        <f t="shared" si="8"/>
        <v>K1272Result</v>
      </c>
    </row>
    <row r="560" spans="1:7" x14ac:dyDescent="0.25">
      <c r="A560" t="s">
        <v>173</v>
      </c>
      <c r="B560" t="s">
        <v>1491</v>
      </c>
      <c r="C560" t="s">
        <v>1133</v>
      </c>
      <c r="D560" t="s">
        <v>1134</v>
      </c>
      <c r="F560">
        <v>5244</v>
      </c>
      <c r="G560" t="str">
        <f t="shared" si="8"/>
        <v>K12739600</v>
      </c>
    </row>
    <row r="561" spans="1:7" x14ac:dyDescent="0.25">
      <c r="A561" t="s">
        <v>173</v>
      </c>
      <c r="B561" t="s">
        <v>1491</v>
      </c>
      <c r="C561" t="s">
        <v>1139</v>
      </c>
      <c r="D561" t="s">
        <v>1140</v>
      </c>
      <c r="F561">
        <v>16773.900000000001</v>
      </c>
      <c r="G561" t="str">
        <f t="shared" si="8"/>
        <v>K12739620</v>
      </c>
    </row>
    <row r="562" spans="1:7" x14ac:dyDescent="0.25">
      <c r="A562" t="s">
        <v>173</v>
      </c>
      <c r="B562" t="s">
        <v>1491</v>
      </c>
      <c r="C562" t="s">
        <v>1142</v>
      </c>
      <c r="F562">
        <v>22017.9</v>
      </c>
      <c r="G562" t="str">
        <f t="shared" si="8"/>
        <v>K1273Result</v>
      </c>
    </row>
    <row r="563" spans="1:7" x14ac:dyDescent="0.25">
      <c r="A563" t="s">
        <v>1492</v>
      </c>
      <c r="B563" t="s">
        <v>1493</v>
      </c>
      <c r="C563" t="s">
        <v>1133</v>
      </c>
      <c r="D563" t="s">
        <v>1134</v>
      </c>
      <c r="F563">
        <v>2998.08</v>
      </c>
      <c r="G563" t="str">
        <f t="shared" si="8"/>
        <v>K12749600</v>
      </c>
    </row>
    <row r="564" spans="1:7" x14ac:dyDescent="0.25">
      <c r="A564" t="s">
        <v>1492</v>
      </c>
      <c r="B564" t="s">
        <v>1493</v>
      </c>
      <c r="C564" t="s">
        <v>1137</v>
      </c>
      <c r="D564" t="s">
        <v>1138</v>
      </c>
      <c r="F564">
        <v>94.4</v>
      </c>
      <c r="G564" t="str">
        <f t="shared" si="8"/>
        <v>K12749611</v>
      </c>
    </row>
    <row r="565" spans="1:7" x14ac:dyDescent="0.25">
      <c r="A565" t="s">
        <v>1492</v>
      </c>
      <c r="B565" t="s">
        <v>1493</v>
      </c>
      <c r="C565" t="s">
        <v>1139</v>
      </c>
      <c r="D565" t="s">
        <v>1140</v>
      </c>
      <c r="F565">
        <v>10266.14</v>
      </c>
      <c r="G565" t="str">
        <f t="shared" si="8"/>
        <v>K12749620</v>
      </c>
    </row>
    <row r="566" spans="1:7" x14ac:dyDescent="0.25">
      <c r="A566" t="s">
        <v>1492</v>
      </c>
      <c r="B566" t="s">
        <v>1493</v>
      </c>
      <c r="C566" t="s">
        <v>1142</v>
      </c>
      <c r="F566">
        <v>13358.62</v>
      </c>
      <c r="G566" t="str">
        <f t="shared" si="8"/>
        <v>K1274Result</v>
      </c>
    </row>
    <row r="567" spans="1:7" x14ac:dyDescent="0.25">
      <c r="A567" t="s">
        <v>167</v>
      </c>
      <c r="B567" t="s">
        <v>1494</v>
      </c>
      <c r="C567" t="s">
        <v>1133</v>
      </c>
      <c r="D567" t="s">
        <v>1134</v>
      </c>
      <c r="F567">
        <v>2565.25</v>
      </c>
      <c r="G567" t="str">
        <f t="shared" si="8"/>
        <v>K12759600</v>
      </c>
    </row>
    <row r="568" spans="1:7" x14ac:dyDescent="0.25">
      <c r="A568" t="s">
        <v>167</v>
      </c>
      <c r="B568" t="s">
        <v>1494</v>
      </c>
      <c r="C568" t="s">
        <v>1139</v>
      </c>
      <c r="D568" t="s">
        <v>1140</v>
      </c>
      <c r="F568">
        <v>8122.06</v>
      </c>
      <c r="G568" t="str">
        <f t="shared" si="8"/>
        <v>K12759620</v>
      </c>
    </row>
    <row r="569" spans="1:7" x14ac:dyDescent="0.25">
      <c r="A569" t="s">
        <v>167</v>
      </c>
      <c r="B569" t="s">
        <v>1494</v>
      </c>
      <c r="C569" t="s">
        <v>1142</v>
      </c>
      <c r="F569">
        <v>10687.31</v>
      </c>
      <c r="G569" t="str">
        <f t="shared" si="8"/>
        <v>K1275Result</v>
      </c>
    </row>
    <row r="570" spans="1:7" x14ac:dyDescent="0.25">
      <c r="A570" t="s">
        <v>324</v>
      </c>
      <c r="B570" t="s">
        <v>1495</v>
      </c>
      <c r="C570" t="s">
        <v>1133</v>
      </c>
      <c r="D570" t="s">
        <v>1134</v>
      </c>
      <c r="F570">
        <v>16175.89</v>
      </c>
      <c r="G570" t="str">
        <f t="shared" si="8"/>
        <v>K12769600</v>
      </c>
    </row>
    <row r="571" spans="1:7" x14ac:dyDescent="0.25">
      <c r="A571" t="s">
        <v>324</v>
      </c>
      <c r="B571" t="s">
        <v>1495</v>
      </c>
      <c r="C571" t="s">
        <v>1139</v>
      </c>
      <c r="D571" t="s">
        <v>1140</v>
      </c>
      <c r="F571">
        <v>44206.83</v>
      </c>
      <c r="G571" t="str">
        <f t="shared" si="8"/>
        <v>K12769620</v>
      </c>
    </row>
    <row r="572" spans="1:7" x14ac:dyDescent="0.25">
      <c r="A572" t="s">
        <v>324</v>
      </c>
      <c r="B572" t="s">
        <v>1495</v>
      </c>
      <c r="C572" t="s">
        <v>1142</v>
      </c>
      <c r="F572">
        <v>60382.720000000001</v>
      </c>
      <c r="G572" t="str">
        <f t="shared" si="8"/>
        <v>K1276Result</v>
      </c>
    </row>
    <row r="573" spans="1:7" x14ac:dyDescent="0.25">
      <c r="A573" t="s">
        <v>1007</v>
      </c>
      <c r="B573" t="s">
        <v>1496</v>
      </c>
      <c r="C573" t="s">
        <v>1133</v>
      </c>
      <c r="D573" t="s">
        <v>1134</v>
      </c>
      <c r="F573">
        <v>3310.19</v>
      </c>
      <c r="G573" t="str">
        <f t="shared" si="8"/>
        <v>K12779600</v>
      </c>
    </row>
    <row r="574" spans="1:7" x14ac:dyDescent="0.25">
      <c r="A574" t="s">
        <v>1007</v>
      </c>
      <c r="B574" t="s">
        <v>1496</v>
      </c>
      <c r="C574" t="s">
        <v>1139</v>
      </c>
      <c r="D574" t="s">
        <v>1140</v>
      </c>
      <c r="F574">
        <v>9115.66</v>
      </c>
      <c r="G574" t="str">
        <f t="shared" si="8"/>
        <v>K12779620</v>
      </c>
    </row>
    <row r="575" spans="1:7" x14ac:dyDescent="0.25">
      <c r="A575" t="s">
        <v>1007</v>
      </c>
      <c r="B575" t="s">
        <v>1496</v>
      </c>
      <c r="C575" t="s">
        <v>1142</v>
      </c>
      <c r="F575">
        <v>12425.85</v>
      </c>
      <c r="G575" t="str">
        <f t="shared" si="8"/>
        <v>K1277Result</v>
      </c>
    </row>
    <row r="576" spans="1:7" x14ac:dyDescent="0.25">
      <c r="A576" t="s">
        <v>353</v>
      </c>
      <c r="B576" t="s">
        <v>1497</v>
      </c>
      <c r="C576" t="s">
        <v>1133</v>
      </c>
      <c r="D576" t="s">
        <v>1134</v>
      </c>
      <c r="F576">
        <v>1305.72</v>
      </c>
      <c r="G576" t="str">
        <f t="shared" si="8"/>
        <v>K12789600</v>
      </c>
    </row>
    <row r="577" spans="1:7" x14ac:dyDescent="0.25">
      <c r="A577" t="s">
        <v>353</v>
      </c>
      <c r="B577" t="s">
        <v>1497</v>
      </c>
      <c r="C577" t="s">
        <v>1139</v>
      </c>
      <c r="D577" t="s">
        <v>1140</v>
      </c>
      <c r="F577">
        <v>4007.12</v>
      </c>
      <c r="G577" t="str">
        <f t="shared" si="8"/>
        <v>K12789620</v>
      </c>
    </row>
    <row r="578" spans="1:7" x14ac:dyDescent="0.25">
      <c r="A578" t="s">
        <v>353</v>
      </c>
      <c r="B578" t="s">
        <v>1497</v>
      </c>
      <c r="C578" t="s">
        <v>1142</v>
      </c>
      <c r="F578">
        <v>5312.84</v>
      </c>
      <c r="G578" t="str">
        <f t="shared" si="8"/>
        <v>K1278Result</v>
      </c>
    </row>
    <row r="579" spans="1:7" x14ac:dyDescent="0.25">
      <c r="A579" t="s">
        <v>330</v>
      </c>
      <c r="B579" t="s">
        <v>1498</v>
      </c>
      <c r="C579" t="s">
        <v>1133</v>
      </c>
      <c r="D579" t="s">
        <v>1134</v>
      </c>
      <c r="F579">
        <v>6970.24</v>
      </c>
      <c r="G579" t="str">
        <f t="shared" si="8"/>
        <v>K12799600</v>
      </c>
    </row>
    <row r="580" spans="1:7" x14ac:dyDescent="0.25">
      <c r="A580" t="s">
        <v>330</v>
      </c>
      <c r="B580" t="s">
        <v>1498</v>
      </c>
      <c r="C580" t="s">
        <v>1139</v>
      </c>
      <c r="D580" t="s">
        <v>1140</v>
      </c>
      <c r="F580">
        <v>22420.18</v>
      </c>
      <c r="G580" t="str">
        <f t="shared" si="8"/>
        <v>K12799620</v>
      </c>
    </row>
    <row r="581" spans="1:7" x14ac:dyDescent="0.25">
      <c r="A581" t="s">
        <v>330</v>
      </c>
      <c r="B581" t="s">
        <v>1498</v>
      </c>
      <c r="C581" t="s">
        <v>1142</v>
      </c>
      <c r="F581">
        <v>29390.42</v>
      </c>
      <c r="G581" t="str">
        <f t="shared" si="8"/>
        <v>K1279Result</v>
      </c>
    </row>
    <row r="582" spans="1:7" x14ac:dyDescent="0.25">
      <c r="A582" t="s">
        <v>332</v>
      </c>
      <c r="B582" t="s">
        <v>1499</v>
      </c>
      <c r="C582" t="s">
        <v>1133</v>
      </c>
      <c r="D582" t="s">
        <v>1134</v>
      </c>
      <c r="F582">
        <v>8702.24</v>
      </c>
      <c r="G582" t="str">
        <f t="shared" ref="G582:G645" si="9">CONCATENATE(A582,C582)</f>
        <v>K12809600</v>
      </c>
    </row>
    <row r="583" spans="1:7" x14ac:dyDescent="0.25">
      <c r="A583" t="s">
        <v>332</v>
      </c>
      <c r="B583" t="s">
        <v>1499</v>
      </c>
      <c r="C583" t="s">
        <v>1139</v>
      </c>
      <c r="D583" t="s">
        <v>1140</v>
      </c>
      <c r="F583">
        <v>32816.79</v>
      </c>
      <c r="G583" t="str">
        <f t="shared" si="9"/>
        <v>K12809620</v>
      </c>
    </row>
    <row r="584" spans="1:7" x14ac:dyDescent="0.25">
      <c r="A584" t="s">
        <v>332</v>
      </c>
      <c r="B584" t="s">
        <v>1499</v>
      </c>
      <c r="C584" t="s">
        <v>1142</v>
      </c>
      <c r="F584">
        <v>41519.03</v>
      </c>
      <c r="G584" t="str">
        <f t="shared" si="9"/>
        <v>K1280Result</v>
      </c>
    </row>
    <row r="585" spans="1:7" x14ac:dyDescent="0.25">
      <c r="A585" t="s">
        <v>388</v>
      </c>
      <c r="B585" t="s">
        <v>1500</v>
      </c>
      <c r="C585" t="s">
        <v>1133</v>
      </c>
      <c r="D585" t="s">
        <v>1134</v>
      </c>
      <c r="F585">
        <v>11951.23</v>
      </c>
      <c r="G585" t="str">
        <f t="shared" si="9"/>
        <v>K12819600</v>
      </c>
    </row>
    <row r="586" spans="1:7" x14ac:dyDescent="0.25">
      <c r="A586" t="s">
        <v>388</v>
      </c>
      <c r="B586" t="s">
        <v>1500</v>
      </c>
      <c r="C586" t="s">
        <v>1139</v>
      </c>
      <c r="D586" t="s">
        <v>1140</v>
      </c>
      <c r="F586">
        <v>38025.46</v>
      </c>
      <c r="G586" t="str">
        <f t="shared" si="9"/>
        <v>K12819620</v>
      </c>
    </row>
    <row r="587" spans="1:7" x14ac:dyDescent="0.25">
      <c r="A587" t="s">
        <v>388</v>
      </c>
      <c r="B587" t="s">
        <v>1500</v>
      </c>
      <c r="C587" t="s">
        <v>1142</v>
      </c>
      <c r="F587">
        <v>49976.69</v>
      </c>
      <c r="G587" t="str">
        <f t="shared" si="9"/>
        <v>K1281Result</v>
      </c>
    </row>
    <row r="588" spans="1:7" x14ac:dyDescent="0.25">
      <c r="A588" t="s">
        <v>1067</v>
      </c>
      <c r="B588" t="s">
        <v>1501</v>
      </c>
      <c r="C588" t="s">
        <v>1133</v>
      </c>
      <c r="D588" t="s">
        <v>1134</v>
      </c>
      <c r="F588">
        <v>6540.53</v>
      </c>
      <c r="G588" t="str">
        <f t="shared" si="9"/>
        <v>K12829600</v>
      </c>
    </row>
    <row r="589" spans="1:7" x14ac:dyDescent="0.25">
      <c r="A589" t="s">
        <v>1067</v>
      </c>
      <c r="B589" t="s">
        <v>1501</v>
      </c>
      <c r="C589" t="s">
        <v>1139</v>
      </c>
      <c r="D589" t="s">
        <v>1140</v>
      </c>
      <c r="F589">
        <v>21286.23</v>
      </c>
      <c r="G589" t="str">
        <f t="shared" si="9"/>
        <v>K12829620</v>
      </c>
    </row>
    <row r="590" spans="1:7" x14ac:dyDescent="0.25">
      <c r="A590" t="s">
        <v>1067</v>
      </c>
      <c r="B590" t="s">
        <v>1501</v>
      </c>
      <c r="C590" t="s">
        <v>1142</v>
      </c>
      <c r="F590">
        <v>27826.76</v>
      </c>
      <c r="G590" t="str">
        <f t="shared" si="9"/>
        <v>K1282Result</v>
      </c>
    </row>
    <row r="591" spans="1:7" x14ac:dyDescent="0.25">
      <c r="A591" t="s">
        <v>1031</v>
      </c>
      <c r="B591" t="s">
        <v>1502</v>
      </c>
      <c r="C591" t="s">
        <v>1133</v>
      </c>
      <c r="D591" t="s">
        <v>1134</v>
      </c>
      <c r="F591">
        <v>1733.97</v>
      </c>
      <c r="G591" t="str">
        <f t="shared" si="9"/>
        <v>K12839600</v>
      </c>
    </row>
    <row r="592" spans="1:7" x14ac:dyDescent="0.25">
      <c r="A592" t="s">
        <v>1031</v>
      </c>
      <c r="B592" t="s">
        <v>1502</v>
      </c>
      <c r="C592" t="s">
        <v>1139</v>
      </c>
      <c r="D592" t="s">
        <v>1140</v>
      </c>
      <c r="F592">
        <v>5351.31</v>
      </c>
      <c r="G592" t="str">
        <f t="shared" si="9"/>
        <v>K12839620</v>
      </c>
    </row>
    <row r="593" spans="1:7" x14ac:dyDescent="0.25">
      <c r="A593" t="s">
        <v>1031</v>
      </c>
      <c r="B593" t="s">
        <v>1502</v>
      </c>
      <c r="C593" t="s">
        <v>1142</v>
      </c>
      <c r="F593">
        <v>7085.28</v>
      </c>
      <c r="G593" t="str">
        <f t="shared" si="9"/>
        <v>K1283Result</v>
      </c>
    </row>
    <row r="594" spans="1:7" x14ac:dyDescent="0.25">
      <c r="A594" t="s">
        <v>980</v>
      </c>
      <c r="B594" t="s">
        <v>1503</v>
      </c>
      <c r="C594" t="s">
        <v>1133</v>
      </c>
      <c r="D594" t="s">
        <v>1134</v>
      </c>
      <c r="F594">
        <v>3280.2</v>
      </c>
      <c r="G594" t="str">
        <f t="shared" si="9"/>
        <v>K12849600</v>
      </c>
    </row>
    <row r="595" spans="1:7" x14ac:dyDescent="0.25">
      <c r="A595" t="s">
        <v>980</v>
      </c>
      <c r="B595" t="s">
        <v>1503</v>
      </c>
      <c r="C595" t="s">
        <v>1139</v>
      </c>
      <c r="D595" t="s">
        <v>1140</v>
      </c>
      <c r="F595">
        <v>10448.16</v>
      </c>
      <c r="G595" t="str">
        <f t="shared" si="9"/>
        <v>K12849620</v>
      </c>
    </row>
    <row r="596" spans="1:7" x14ac:dyDescent="0.25">
      <c r="A596" t="s">
        <v>980</v>
      </c>
      <c r="B596" t="s">
        <v>1503</v>
      </c>
      <c r="C596" t="s">
        <v>1142</v>
      </c>
      <c r="F596">
        <v>13728.36</v>
      </c>
      <c r="G596" t="str">
        <f t="shared" si="9"/>
        <v>K1284Result</v>
      </c>
    </row>
    <row r="597" spans="1:7" x14ac:dyDescent="0.25">
      <c r="A597" t="s">
        <v>328</v>
      </c>
      <c r="B597" t="s">
        <v>1504</v>
      </c>
      <c r="C597" t="s">
        <v>1133</v>
      </c>
      <c r="D597" t="s">
        <v>1134</v>
      </c>
      <c r="F597">
        <v>2643.28</v>
      </c>
      <c r="G597" t="str">
        <f t="shared" si="9"/>
        <v>K12859600</v>
      </c>
    </row>
    <row r="598" spans="1:7" x14ac:dyDescent="0.25">
      <c r="A598" t="s">
        <v>328</v>
      </c>
      <c r="B598" t="s">
        <v>1504</v>
      </c>
      <c r="C598" t="s">
        <v>1139</v>
      </c>
      <c r="D598" t="s">
        <v>1140</v>
      </c>
      <c r="F598">
        <v>8382.3700000000008</v>
      </c>
      <c r="G598" t="str">
        <f t="shared" si="9"/>
        <v>K12859620</v>
      </c>
    </row>
    <row r="599" spans="1:7" x14ac:dyDescent="0.25">
      <c r="A599" t="s">
        <v>328</v>
      </c>
      <c r="B599" t="s">
        <v>1504</v>
      </c>
      <c r="C599" t="s">
        <v>1142</v>
      </c>
      <c r="F599">
        <v>11025.65</v>
      </c>
      <c r="G599" t="str">
        <f t="shared" si="9"/>
        <v>K1285Result</v>
      </c>
    </row>
    <row r="600" spans="1:7" x14ac:dyDescent="0.25">
      <c r="A600" t="s">
        <v>175</v>
      </c>
      <c r="B600" t="s">
        <v>174</v>
      </c>
      <c r="C600" t="s">
        <v>1133</v>
      </c>
      <c r="D600" t="s">
        <v>1134</v>
      </c>
      <c r="F600">
        <v>1454.73</v>
      </c>
      <c r="G600" t="str">
        <f t="shared" si="9"/>
        <v>K12869600</v>
      </c>
    </row>
    <row r="601" spans="1:7" x14ac:dyDescent="0.25">
      <c r="A601" t="s">
        <v>175</v>
      </c>
      <c r="B601" t="s">
        <v>174</v>
      </c>
      <c r="C601" t="s">
        <v>1139</v>
      </c>
      <c r="D601" t="s">
        <v>1140</v>
      </c>
      <c r="F601">
        <v>3750.97</v>
      </c>
      <c r="G601" t="str">
        <f t="shared" si="9"/>
        <v>K12869620</v>
      </c>
    </row>
    <row r="602" spans="1:7" x14ac:dyDescent="0.25">
      <c r="A602" t="s">
        <v>175</v>
      </c>
      <c r="B602" t="s">
        <v>174</v>
      </c>
      <c r="C602" t="s">
        <v>1142</v>
      </c>
      <c r="F602">
        <v>5205.7</v>
      </c>
      <c r="G602" t="str">
        <f t="shared" si="9"/>
        <v>K1286Result</v>
      </c>
    </row>
    <row r="603" spans="1:7" x14ac:dyDescent="0.25">
      <c r="A603" t="s">
        <v>119</v>
      </c>
      <c r="B603" t="s">
        <v>1505</v>
      </c>
      <c r="C603" t="s">
        <v>1133</v>
      </c>
      <c r="D603" t="s">
        <v>1134</v>
      </c>
      <c r="F603">
        <v>13406.74</v>
      </c>
      <c r="G603" t="str">
        <f t="shared" si="9"/>
        <v>K12879600</v>
      </c>
    </row>
    <row r="604" spans="1:7" x14ac:dyDescent="0.25">
      <c r="A604" t="s">
        <v>119</v>
      </c>
      <c r="B604" t="s">
        <v>1505</v>
      </c>
      <c r="C604" t="s">
        <v>1139</v>
      </c>
      <c r="D604" t="s">
        <v>1140</v>
      </c>
      <c r="F604">
        <v>43744.98</v>
      </c>
      <c r="G604" t="str">
        <f t="shared" si="9"/>
        <v>K12879620</v>
      </c>
    </row>
    <row r="605" spans="1:7" x14ac:dyDescent="0.25">
      <c r="A605" t="s">
        <v>119</v>
      </c>
      <c r="B605" t="s">
        <v>1505</v>
      </c>
      <c r="C605" t="s">
        <v>1142</v>
      </c>
      <c r="F605">
        <v>57151.72</v>
      </c>
      <c r="G605" t="str">
        <f t="shared" si="9"/>
        <v>K1287Result</v>
      </c>
    </row>
    <row r="606" spans="1:7" x14ac:dyDescent="0.25">
      <c r="A606" t="s">
        <v>400</v>
      </c>
      <c r="B606" t="s">
        <v>1506</v>
      </c>
      <c r="C606" t="s">
        <v>1133</v>
      </c>
      <c r="D606" t="s">
        <v>1134</v>
      </c>
      <c r="F606">
        <v>2313.98</v>
      </c>
      <c r="G606" t="str">
        <f t="shared" si="9"/>
        <v>K12889600</v>
      </c>
    </row>
    <row r="607" spans="1:7" x14ac:dyDescent="0.25">
      <c r="A607" t="s">
        <v>400</v>
      </c>
      <c r="B607" t="s">
        <v>1506</v>
      </c>
      <c r="C607" t="s">
        <v>1139</v>
      </c>
      <c r="D607" t="s">
        <v>1140</v>
      </c>
      <c r="F607">
        <v>7134.23</v>
      </c>
      <c r="G607" t="str">
        <f t="shared" si="9"/>
        <v>K12889620</v>
      </c>
    </row>
    <row r="608" spans="1:7" x14ac:dyDescent="0.25">
      <c r="A608" t="s">
        <v>400</v>
      </c>
      <c r="B608" t="s">
        <v>1506</v>
      </c>
      <c r="C608" t="s">
        <v>1142</v>
      </c>
      <c r="F608">
        <v>9448.2099999999991</v>
      </c>
      <c r="G608" t="str">
        <f t="shared" si="9"/>
        <v>K1288Result</v>
      </c>
    </row>
    <row r="609" spans="1:7" x14ac:dyDescent="0.25">
      <c r="A609" t="s">
        <v>402</v>
      </c>
      <c r="B609" t="s">
        <v>1507</v>
      </c>
      <c r="C609" t="s">
        <v>1133</v>
      </c>
      <c r="D609" t="s">
        <v>1134</v>
      </c>
      <c r="F609">
        <v>3245.28</v>
      </c>
      <c r="G609" t="str">
        <f t="shared" si="9"/>
        <v>K12899600</v>
      </c>
    </row>
    <row r="610" spans="1:7" x14ac:dyDescent="0.25">
      <c r="A610" t="s">
        <v>402</v>
      </c>
      <c r="B610" t="s">
        <v>1507</v>
      </c>
      <c r="C610" t="s">
        <v>1139</v>
      </c>
      <c r="D610" t="s">
        <v>1140</v>
      </c>
      <c r="F610">
        <v>9843.0499999999993</v>
      </c>
      <c r="G610" t="str">
        <f t="shared" si="9"/>
        <v>K12899620</v>
      </c>
    </row>
    <row r="611" spans="1:7" x14ac:dyDescent="0.25">
      <c r="A611" t="s">
        <v>402</v>
      </c>
      <c r="B611" t="s">
        <v>1507</v>
      </c>
      <c r="C611" t="s">
        <v>1142</v>
      </c>
      <c r="F611">
        <v>13088.33</v>
      </c>
      <c r="G611" t="str">
        <f t="shared" si="9"/>
        <v>K1289Result</v>
      </c>
    </row>
    <row r="612" spans="1:7" x14ac:dyDescent="0.25">
      <c r="A612" t="s">
        <v>576</v>
      </c>
      <c r="B612" t="s">
        <v>575</v>
      </c>
      <c r="C612" t="s">
        <v>1133</v>
      </c>
      <c r="D612" t="s">
        <v>1134</v>
      </c>
      <c r="F612">
        <v>1802.46</v>
      </c>
      <c r="G612" t="str">
        <f t="shared" si="9"/>
        <v>K12909600</v>
      </c>
    </row>
    <row r="613" spans="1:7" x14ac:dyDescent="0.25">
      <c r="A613" t="s">
        <v>576</v>
      </c>
      <c r="B613" t="s">
        <v>575</v>
      </c>
      <c r="C613" t="s">
        <v>1139</v>
      </c>
      <c r="D613" t="s">
        <v>1140</v>
      </c>
      <c r="F613">
        <v>5766.26</v>
      </c>
      <c r="G613" t="str">
        <f t="shared" si="9"/>
        <v>K12909620</v>
      </c>
    </row>
    <row r="614" spans="1:7" x14ac:dyDescent="0.25">
      <c r="A614" t="s">
        <v>576</v>
      </c>
      <c r="B614" t="s">
        <v>575</v>
      </c>
      <c r="C614" t="s">
        <v>1142</v>
      </c>
      <c r="F614">
        <v>7568.72</v>
      </c>
      <c r="G614" t="str">
        <f t="shared" si="9"/>
        <v>K1290Result</v>
      </c>
    </row>
    <row r="615" spans="1:7" x14ac:dyDescent="0.25">
      <c r="A615" t="s">
        <v>270</v>
      </c>
      <c r="B615" t="s">
        <v>1508</v>
      </c>
      <c r="C615" t="s">
        <v>1133</v>
      </c>
      <c r="D615" t="s">
        <v>1134</v>
      </c>
      <c r="F615">
        <v>3739.51</v>
      </c>
      <c r="G615" t="str">
        <f t="shared" si="9"/>
        <v>K12929600</v>
      </c>
    </row>
    <row r="616" spans="1:7" x14ac:dyDescent="0.25">
      <c r="A616" t="s">
        <v>270</v>
      </c>
      <c r="B616" t="s">
        <v>1508</v>
      </c>
      <c r="C616" t="s">
        <v>1137</v>
      </c>
      <c r="D616" t="s">
        <v>1138</v>
      </c>
      <c r="F616">
        <v>10000</v>
      </c>
      <c r="G616" t="str">
        <f t="shared" si="9"/>
        <v>K12929611</v>
      </c>
    </row>
    <row r="617" spans="1:7" x14ac:dyDescent="0.25">
      <c r="A617" t="s">
        <v>270</v>
      </c>
      <c r="B617" t="s">
        <v>1508</v>
      </c>
      <c r="C617" t="s">
        <v>1139</v>
      </c>
      <c r="D617" t="s">
        <v>1140</v>
      </c>
      <c r="F617">
        <v>11969.21</v>
      </c>
      <c r="G617" t="str">
        <f t="shared" si="9"/>
        <v>K12929620</v>
      </c>
    </row>
    <row r="618" spans="1:7" x14ac:dyDescent="0.25">
      <c r="A618" t="s">
        <v>270</v>
      </c>
      <c r="B618" t="s">
        <v>1508</v>
      </c>
      <c r="C618" t="s">
        <v>1142</v>
      </c>
      <c r="F618">
        <v>25708.720000000001</v>
      </c>
      <c r="G618" t="str">
        <f t="shared" si="9"/>
        <v>K1292Result</v>
      </c>
    </row>
    <row r="619" spans="1:7" x14ac:dyDescent="0.25">
      <c r="A619" t="s">
        <v>1509</v>
      </c>
      <c r="B619" t="s">
        <v>1510</v>
      </c>
      <c r="C619" t="s">
        <v>1133</v>
      </c>
      <c r="D619" t="s">
        <v>1134</v>
      </c>
      <c r="F619">
        <v>195.76</v>
      </c>
      <c r="G619" t="str">
        <f t="shared" si="9"/>
        <v>K12939600</v>
      </c>
    </row>
    <row r="620" spans="1:7" x14ac:dyDescent="0.25">
      <c r="A620" t="s">
        <v>1509</v>
      </c>
      <c r="B620" t="s">
        <v>1510</v>
      </c>
      <c r="C620" t="s">
        <v>1139</v>
      </c>
      <c r="D620" t="s">
        <v>1140</v>
      </c>
      <c r="F620">
        <v>633.54999999999995</v>
      </c>
      <c r="G620" t="str">
        <f t="shared" si="9"/>
        <v>K12939620</v>
      </c>
    </row>
    <row r="621" spans="1:7" x14ac:dyDescent="0.25">
      <c r="A621" t="s">
        <v>1509</v>
      </c>
      <c r="B621" t="s">
        <v>1510</v>
      </c>
      <c r="C621" t="s">
        <v>1142</v>
      </c>
      <c r="F621">
        <v>829.31</v>
      </c>
      <c r="G621" t="str">
        <f t="shared" si="9"/>
        <v>K1293Result</v>
      </c>
    </row>
    <row r="622" spans="1:7" x14ac:dyDescent="0.25">
      <c r="A622" t="s">
        <v>1511</v>
      </c>
      <c r="B622" t="s">
        <v>1512</v>
      </c>
      <c r="C622" t="s">
        <v>1139</v>
      </c>
      <c r="D622" t="s">
        <v>1140</v>
      </c>
      <c r="F622">
        <v>12411.26</v>
      </c>
      <c r="G622" t="str">
        <f t="shared" si="9"/>
        <v>K12949620</v>
      </c>
    </row>
    <row r="623" spans="1:7" x14ac:dyDescent="0.25">
      <c r="A623" t="s">
        <v>1511</v>
      </c>
      <c r="B623" t="s">
        <v>1512</v>
      </c>
      <c r="C623" t="s">
        <v>1142</v>
      </c>
      <c r="F623">
        <v>12411.26</v>
      </c>
      <c r="G623" t="str">
        <f t="shared" si="9"/>
        <v>K1294Result</v>
      </c>
    </row>
    <row r="624" spans="1:7" x14ac:dyDescent="0.25">
      <c r="A624" t="s">
        <v>157</v>
      </c>
      <c r="B624" t="s">
        <v>156</v>
      </c>
      <c r="C624" t="s">
        <v>1133</v>
      </c>
      <c r="D624" t="s">
        <v>1134</v>
      </c>
      <c r="F624">
        <v>14886.67</v>
      </c>
      <c r="G624" t="str">
        <f t="shared" si="9"/>
        <v>K12959600</v>
      </c>
    </row>
    <row r="625" spans="1:7" x14ac:dyDescent="0.25">
      <c r="A625" t="s">
        <v>157</v>
      </c>
      <c r="B625" t="s">
        <v>156</v>
      </c>
      <c r="C625" t="s">
        <v>1139</v>
      </c>
      <c r="D625" t="s">
        <v>1140</v>
      </c>
      <c r="F625">
        <v>48110.02</v>
      </c>
      <c r="G625" t="str">
        <f t="shared" si="9"/>
        <v>K12959620</v>
      </c>
    </row>
    <row r="626" spans="1:7" x14ac:dyDescent="0.25">
      <c r="A626" t="s">
        <v>157</v>
      </c>
      <c r="B626" t="s">
        <v>156</v>
      </c>
      <c r="C626" t="s">
        <v>1142</v>
      </c>
      <c r="F626">
        <v>62996.69</v>
      </c>
      <c r="G626" t="str">
        <f t="shared" si="9"/>
        <v>K1295Result</v>
      </c>
    </row>
    <row r="627" spans="1:7" x14ac:dyDescent="0.25">
      <c r="A627" t="s">
        <v>956</v>
      </c>
      <c r="B627" t="s">
        <v>1513</v>
      </c>
      <c r="C627" t="s">
        <v>1133</v>
      </c>
      <c r="D627" t="s">
        <v>1134</v>
      </c>
      <c r="F627">
        <v>4763.2700000000004</v>
      </c>
      <c r="G627" t="str">
        <f t="shared" si="9"/>
        <v>K12969600</v>
      </c>
    </row>
    <row r="628" spans="1:7" x14ac:dyDescent="0.25">
      <c r="A628" t="s">
        <v>956</v>
      </c>
      <c r="B628" t="s">
        <v>1513</v>
      </c>
      <c r="C628" t="s">
        <v>1137</v>
      </c>
      <c r="D628" t="s">
        <v>1138</v>
      </c>
      <c r="F628">
        <v>111.85</v>
      </c>
      <c r="G628" t="str">
        <f t="shared" si="9"/>
        <v>K12969611</v>
      </c>
    </row>
    <row r="629" spans="1:7" x14ac:dyDescent="0.25">
      <c r="A629" t="s">
        <v>956</v>
      </c>
      <c r="B629" t="s">
        <v>1513</v>
      </c>
      <c r="C629" t="s">
        <v>1139</v>
      </c>
      <c r="D629" t="s">
        <v>1140</v>
      </c>
      <c r="F629">
        <v>15131.74</v>
      </c>
      <c r="G629" t="str">
        <f t="shared" si="9"/>
        <v>K12969620</v>
      </c>
    </row>
    <row r="630" spans="1:7" x14ac:dyDescent="0.25">
      <c r="A630" t="s">
        <v>956</v>
      </c>
      <c r="B630" t="s">
        <v>1513</v>
      </c>
      <c r="C630" t="s">
        <v>1141</v>
      </c>
      <c r="D630" t="s">
        <v>1136</v>
      </c>
      <c r="F630">
        <v>223.69</v>
      </c>
      <c r="G630" t="str">
        <f t="shared" si="9"/>
        <v>K12969621</v>
      </c>
    </row>
    <row r="631" spans="1:7" x14ac:dyDescent="0.25">
      <c r="A631" t="s">
        <v>956</v>
      </c>
      <c r="B631" t="s">
        <v>1513</v>
      </c>
      <c r="C631" t="s">
        <v>1142</v>
      </c>
      <c r="F631">
        <v>20230.55</v>
      </c>
      <c r="G631" t="str">
        <f t="shared" si="9"/>
        <v>K1296Result</v>
      </c>
    </row>
    <row r="632" spans="1:7" x14ac:dyDescent="0.25">
      <c r="A632" t="s">
        <v>384</v>
      </c>
      <c r="B632" t="s">
        <v>1514</v>
      </c>
      <c r="C632" t="s">
        <v>1133</v>
      </c>
      <c r="D632" t="s">
        <v>1134</v>
      </c>
      <c r="F632">
        <v>1038.05</v>
      </c>
      <c r="G632" t="str">
        <f t="shared" si="9"/>
        <v>K12979600</v>
      </c>
    </row>
    <row r="633" spans="1:7" x14ac:dyDescent="0.25">
      <c r="A633" t="s">
        <v>384</v>
      </c>
      <c r="B633" t="s">
        <v>1514</v>
      </c>
      <c r="C633" t="s">
        <v>1139</v>
      </c>
      <c r="D633" t="s">
        <v>1140</v>
      </c>
      <c r="F633">
        <v>3319.32</v>
      </c>
      <c r="G633" t="str">
        <f t="shared" si="9"/>
        <v>K12979620</v>
      </c>
    </row>
    <row r="634" spans="1:7" x14ac:dyDescent="0.25">
      <c r="A634" t="s">
        <v>384</v>
      </c>
      <c r="B634" t="s">
        <v>1514</v>
      </c>
      <c r="C634" t="s">
        <v>1142</v>
      </c>
      <c r="F634">
        <v>4357.37</v>
      </c>
      <c r="G634" t="str">
        <f t="shared" si="9"/>
        <v>K1297Result</v>
      </c>
    </row>
    <row r="635" spans="1:7" x14ac:dyDescent="0.25">
      <c r="A635" t="s">
        <v>578</v>
      </c>
      <c r="B635" t="s">
        <v>1515</v>
      </c>
      <c r="C635" t="s">
        <v>1133</v>
      </c>
      <c r="D635" t="s">
        <v>1134</v>
      </c>
      <c r="F635">
        <v>917.17</v>
      </c>
      <c r="G635" t="str">
        <f t="shared" si="9"/>
        <v>K12989600</v>
      </c>
    </row>
    <row r="636" spans="1:7" x14ac:dyDescent="0.25">
      <c r="A636" t="s">
        <v>578</v>
      </c>
      <c r="B636" t="s">
        <v>1515</v>
      </c>
      <c r="C636" t="s">
        <v>1139</v>
      </c>
      <c r="D636" t="s">
        <v>1140</v>
      </c>
      <c r="F636">
        <v>2968.25</v>
      </c>
      <c r="G636" t="str">
        <f t="shared" si="9"/>
        <v>K12989620</v>
      </c>
    </row>
    <row r="637" spans="1:7" x14ac:dyDescent="0.25">
      <c r="A637" t="s">
        <v>578</v>
      </c>
      <c r="B637" t="s">
        <v>1515</v>
      </c>
      <c r="C637" t="s">
        <v>1142</v>
      </c>
      <c r="F637">
        <v>3885.42</v>
      </c>
      <c r="G637" t="str">
        <f t="shared" si="9"/>
        <v>K1298Result</v>
      </c>
    </row>
    <row r="638" spans="1:7" x14ac:dyDescent="0.25">
      <c r="A638" t="s">
        <v>276</v>
      </c>
      <c r="B638" t="s">
        <v>1516</v>
      </c>
      <c r="C638" t="s">
        <v>1133</v>
      </c>
      <c r="D638" t="s">
        <v>1134</v>
      </c>
      <c r="F638">
        <v>8964.9599999999991</v>
      </c>
      <c r="G638" t="str">
        <f t="shared" si="9"/>
        <v>K13009600</v>
      </c>
    </row>
    <row r="639" spans="1:7" x14ac:dyDescent="0.25">
      <c r="A639" t="s">
        <v>276</v>
      </c>
      <c r="B639" t="s">
        <v>1516</v>
      </c>
      <c r="C639" t="s">
        <v>1139</v>
      </c>
      <c r="D639" t="s">
        <v>1140</v>
      </c>
      <c r="F639">
        <v>28509.64</v>
      </c>
      <c r="G639" t="str">
        <f t="shared" si="9"/>
        <v>K13009620</v>
      </c>
    </row>
    <row r="640" spans="1:7" x14ac:dyDescent="0.25">
      <c r="A640" t="s">
        <v>276</v>
      </c>
      <c r="B640" t="s">
        <v>1516</v>
      </c>
      <c r="C640" t="s">
        <v>1142</v>
      </c>
      <c r="F640">
        <v>37474.6</v>
      </c>
      <c r="G640" t="str">
        <f t="shared" si="9"/>
        <v>K1300Result</v>
      </c>
    </row>
    <row r="641" spans="1:7" x14ac:dyDescent="0.25">
      <c r="A641" t="s">
        <v>907</v>
      </c>
      <c r="B641" t="s">
        <v>1517</v>
      </c>
      <c r="C641" t="s">
        <v>1133</v>
      </c>
      <c r="D641" t="s">
        <v>1134</v>
      </c>
      <c r="F641">
        <v>11583.05</v>
      </c>
      <c r="G641" t="str">
        <f t="shared" si="9"/>
        <v>K13019600</v>
      </c>
    </row>
    <row r="642" spans="1:7" x14ac:dyDescent="0.25">
      <c r="A642" t="s">
        <v>907</v>
      </c>
      <c r="B642" t="s">
        <v>1517</v>
      </c>
      <c r="C642" t="s">
        <v>1139</v>
      </c>
      <c r="D642" t="s">
        <v>1140</v>
      </c>
      <c r="F642">
        <v>38069.81</v>
      </c>
      <c r="G642" t="str">
        <f t="shared" si="9"/>
        <v>K13019620</v>
      </c>
    </row>
    <row r="643" spans="1:7" x14ac:dyDescent="0.25">
      <c r="A643" t="s">
        <v>907</v>
      </c>
      <c r="B643" t="s">
        <v>1517</v>
      </c>
      <c r="C643" t="s">
        <v>1142</v>
      </c>
      <c r="F643">
        <v>49652.86</v>
      </c>
      <c r="G643" t="str">
        <f t="shared" si="9"/>
        <v>K1301Result</v>
      </c>
    </row>
    <row r="644" spans="1:7" x14ac:dyDescent="0.25">
      <c r="A644" t="s">
        <v>302</v>
      </c>
      <c r="B644" t="s">
        <v>1518</v>
      </c>
      <c r="C644" t="s">
        <v>1133</v>
      </c>
      <c r="D644" t="s">
        <v>1134</v>
      </c>
      <c r="F644">
        <v>2002.29</v>
      </c>
      <c r="G644" t="str">
        <f t="shared" si="9"/>
        <v>K13029600</v>
      </c>
    </row>
    <row r="645" spans="1:7" x14ac:dyDescent="0.25">
      <c r="A645" t="s">
        <v>302</v>
      </c>
      <c r="B645" t="s">
        <v>1518</v>
      </c>
      <c r="C645" t="s">
        <v>1139</v>
      </c>
      <c r="D645" t="s">
        <v>1140</v>
      </c>
      <c r="F645">
        <v>6301.8</v>
      </c>
      <c r="G645" t="str">
        <f t="shared" si="9"/>
        <v>K13029620</v>
      </c>
    </row>
    <row r="646" spans="1:7" x14ac:dyDescent="0.25">
      <c r="A646" t="s">
        <v>302</v>
      </c>
      <c r="B646" t="s">
        <v>1518</v>
      </c>
      <c r="C646" t="s">
        <v>1142</v>
      </c>
      <c r="F646">
        <v>8304.09</v>
      </c>
      <c r="G646" t="str">
        <f t="shared" ref="G646:G709" si="10">CONCATENATE(A646,C646)</f>
        <v>K1302Result</v>
      </c>
    </row>
    <row r="647" spans="1:7" x14ac:dyDescent="0.25">
      <c r="A647" t="s">
        <v>592</v>
      </c>
      <c r="B647" t="s">
        <v>591</v>
      </c>
      <c r="C647" t="s">
        <v>1133</v>
      </c>
      <c r="D647" t="s">
        <v>1134</v>
      </c>
      <c r="F647">
        <v>1838.29</v>
      </c>
      <c r="G647" t="str">
        <f t="shared" si="10"/>
        <v>K13059600</v>
      </c>
    </row>
    <row r="648" spans="1:7" x14ac:dyDescent="0.25">
      <c r="A648" t="s">
        <v>592</v>
      </c>
      <c r="B648" t="s">
        <v>591</v>
      </c>
      <c r="C648" t="s">
        <v>1139</v>
      </c>
      <c r="D648" t="s">
        <v>1140</v>
      </c>
      <c r="F648">
        <v>7677.21</v>
      </c>
      <c r="G648" t="str">
        <f t="shared" si="10"/>
        <v>K13059620</v>
      </c>
    </row>
    <row r="649" spans="1:7" x14ac:dyDescent="0.25">
      <c r="A649" t="s">
        <v>592</v>
      </c>
      <c r="B649" t="s">
        <v>591</v>
      </c>
      <c r="C649" t="s">
        <v>1142</v>
      </c>
      <c r="F649">
        <v>9515.5</v>
      </c>
      <c r="G649" t="str">
        <f t="shared" si="10"/>
        <v>K1305Result</v>
      </c>
    </row>
    <row r="650" spans="1:7" x14ac:dyDescent="0.25">
      <c r="A650" t="s">
        <v>199</v>
      </c>
      <c r="B650" t="s">
        <v>198</v>
      </c>
      <c r="C650" t="s">
        <v>1133</v>
      </c>
      <c r="D650" t="s">
        <v>1134</v>
      </c>
      <c r="F650">
        <v>3825.76</v>
      </c>
      <c r="G650" t="str">
        <f t="shared" si="10"/>
        <v>K13119600</v>
      </c>
    </row>
    <row r="651" spans="1:7" x14ac:dyDescent="0.25">
      <c r="A651" t="s">
        <v>199</v>
      </c>
      <c r="B651" t="s">
        <v>198</v>
      </c>
      <c r="C651" t="s">
        <v>1139</v>
      </c>
      <c r="D651" t="s">
        <v>1140</v>
      </c>
      <c r="F651">
        <v>10455.61</v>
      </c>
      <c r="G651" t="str">
        <f t="shared" si="10"/>
        <v>K13119620</v>
      </c>
    </row>
    <row r="652" spans="1:7" x14ac:dyDescent="0.25">
      <c r="A652" t="s">
        <v>199</v>
      </c>
      <c r="B652" t="s">
        <v>198</v>
      </c>
      <c r="C652" t="s">
        <v>1142</v>
      </c>
      <c r="F652">
        <v>14281.37</v>
      </c>
      <c r="G652" t="str">
        <f t="shared" si="10"/>
        <v>K1311Result</v>
      </c>
    </row>
    <row r="653" spans="1:7" x14ac:dyDescent="0.25">
      <c r="A653" t="s">
        <v>386</v>
      </c>
      <c r="B653" t="s">
        <v>385</v>
      </c>
      <c r="C653" t="s">
        <v>1133</v>
      </c>
      <c r="D653" t="s">
        <v>1134</v>
      </c>
      <c r="F653">
        <v>7406.34</v>
      </c>
      <c r="G653" t="str">
        <f t="shared" si="10"/>
        <v>K13129600</v>
      </c>
    </row>
    <row r="654" spans="1:7" x14ac:dyDescent="0.25">
      <c r="A654" t="s">
        <v>386</v>
      </c>
      <c r="B654" t="s">
        <v>385</v>
      </c>
      <c r="C654" t="s">
        <v>1139</v>
      </c>
      <c r="D654" t="s">
        <v>1140</v>
      </c>
      <c r="F654">
        <v>23851.83</v>
      </c>
      <c r="G654" t="str">
        <f t="shared" si="10"/>
        <v>K13129620</v>
      </c>
    </row>
    <row r="655" spans="1:7" x14ac:dyDescent="0.25">
      <c r="A655" t="s">
        <v>386</v>
      </c>
      <c r="B655" t="s">
        <v>385</v>
      </c>
      <c r="C655" t="s">
        <v>1142</v>
      </c>
      <c r="F655">
        <v>31258.17</v>
      </c>
      <c r="G655" t="str">
        <f t="shared" si="10"/>
        <v>K1312Result</v>
      </c>
    </row>
    <row r="656" spans="1:7" x14ac:dyDescent="0.25">
      <c r="A656" t="s">
        <v>306</v>
      </c>
      <c r="B656" t="s">
        <v>1519</v>
      </c>
      <c r="C656" t="s">
        <v>1133</v>
      </c>
      <c r="D656" t="s">
        <v>1134</v>
      </c>
      <c r="F656">
        <v>1420.44</v>
      </c>
      <c r="G656" t="str">
        <f t="shared" si="10"/>
        <v>K13169600</v>
      </c>
    </row>
    <row r="657" spans="1:7" x14ac:dyDescent="0.25">
      <c r="A657" t="s">
        <v>306</v>
      </c>
      <c r="B657" t="s">
        <v>1519</v>
      </c>
      <c r="C657" t="s">
        <v>1139</v>
      </c>
      <c r="D657" t="s">
        <v>1140</v>
      </c>
      <c r="F657">
        <v>4598.53</v>
      </c>
      <c r="G657" t="str">
        <f t="shared" si="10"/>
        <v>K13169620</v>
      </c>
    </row>
    <row r="658" spans="1:7" x14ac:dyDescent="0.25">
      <c r="A658" t="s">
        <v>306</v>
      </c>
      <c r="B658" t="s">
        <v>1519</v>
      </c>
      <c r="C658" t="s">
        <v>1142</v>
      </c>
      <c r="F658">
        <v>6018.97</v>
      </c>
      <c r="G658" t="str">
        <f t="shared" si="10"/>
        <v>K1316Result</v>
      </c>
    </row>
    <row r="659" spans="1:7" x14ac:dyDescent="0.25">
      <c r="A659" t="s">
        <v>1069</v>
      </c>
      <c r="B659" t="s">
        <v>1068</v>
      </c>
      <c r="C659" t="s">
        <v>1133</v>
      </c>
      <c r="D659" t="s">
        <v>1134</v>
      </c>
      <c r="F659">
        <v>7290.29</v>
      </c>
      <c r="G659" t="str">
        <f t="shared" si="10"/>
        <v>K13199600</v>
      </c>
    </row>
    <row r="660" spans="1:7" x14ac:dyDescent="0.25">
      <c r="A660" t="s">
        <v>1069</v>
      </c>
      <c r="B660" t="s">
        <v>1068</v>
      </c>
      <c r="C660" t="s">
        <v>1139</v>
      </c>
      <c r="D660" t="s">
        <v>1140</v>
      </c>
      <c r="F660">
        <v>23124.17</v>
      </c>
      <c r="G660" t="str">
        <f t="shared" si="10"/>
        <v>K13199620</v>
      </c>
    </row>
    <row r="661" spans="1:7" x14ac:dyDescent="0.25">
      <c r="A661" t="s">
        <v>1069</v>
      </c>
      <c r="B661" t="s">
        <v>1068</v>
      </c>
      <c r="C661" t="s">
        <v>1142</v>
      </c>
      <c r="F661">
        <v>30414.46</v>
      </c>
      <c r="G661" t="str">
        <f t="shared" si="10"/>
        <v>K1319Result</v>
      </c>
    </row>
    <row r="662" spans="1:7" x14ac:dyDescent="0.25">
      <c r="A662" t="s">
        <v>1063</v>
      </c>
      <c r="B662" t="s">
        <v>1062</v>
      </c>
      <c r="C662" t="s">
        <v>1133</v>
      </c>
      <c r="D662" t="s">
        <v>1134</v>
      </c>
      <c r="F662">
        <v>3704.42</v>
      </c>
      <c r="G662" t="str">
        <f t="shared" si="10"/>
        <v>K13209600</v>
      </c>
    </row>
    <row r="663" spans="1:7" x14ac:dyDescent="0.25">
      <c r="A663" t="s">
        <v>1063</v>
      </c>
      <c r="B663" t="s">
        <v>1062</v>
      </c>
      <c r="C663" t="s">
        <v>1139</v>
      </c>
      <c r="D663" t="s">
        <v>1140</v>
      </c>
      <c r="F663">
        <v>12204.58</v>
      </c>
      <c r="G663" t="str">
        <f t="shared" si="10"/>
        <v>K13209620</v>
      </c>
    </row>
    <row r="664" spans="1:7" x14ac:dyDescent="0.25">
      <c r="A664" t="s">
        <v>1063</v>
      </c>
      <c r="B664" t="s">
        <v>1062</v>
      </c>
      <c r="C664" t="s">
        <v>1142</v>
      </c>
      <c r="F664">
        <v>15909</v>
      </c>
      <c r="G664" t="str">
        <f t="shared" si="10"/>
        <v>K1320Result</v>
      </c>
    </row>
    <row r="665" spans="1:7" x14ac:dyDescent="0.25">
      <c r="A665" t="s">
        <v>467</v>
      </c>
      <c r="B665" t="s">
        <v>466</v>
      </c>
      <c r="C665" t="s">
        <v>1133</v>
      </c>
      <c r="D665" t="s">
        <v>1134</v>
      </c>
      <c r="F665">
        <v>2972.14</v>
      </c>
      <c r="G665" t="str">
        <f t="shared" si="10"/>
        <v>K13219600</v>
      </c>
    </row>
    <row r="666" spans="1:7" x14ac:dyDescent="0.25">
      <c r="A666" t="s">
        <v>467</v>
      </c>
      <c r="B666" t="s">
        <v>466</v>
      </c>
      <c r="C666" t="s">
        <v>1139</v>
      </c>
      <c r="D666" t="s">
        <v>1140</v>
      </c>
      <c r="F666">
        <v>8498.86</v>
      </c>
      <c r="G666" t="str">
        <f t="shared" si="10"/>
        <v>K13219620</v>
      </c>
    </row>
    <row r="667" spans="1:7" x14ac:dyDescent="0.25">
      <c r="A667" t="s">
        <v>467</v>
      </c>
      <c r="B667" t="s">
        <v>466</v>
      </c>
      <c r="C667" t="s">
        <v>1142</v>
      </c>
      <c r="F667">
        <v>11471</v>
      </c>
      <c r="G667" t="str">
        <f t="shared" si="10"/>
        <v>K1321Result</v>
      </c>
    </row>
    <row r="668" spans="1:7" x14ac:dyDescent="0.25">
      <c r="A668" t="s">
        <v>125</v>
      </c>
      <c r="B668" t="s">
        <v>1520</v>
      </c>
      <c r="C668" t="s">
        <v>1133</v>
      </c>
      <c r="D668" t="s">
        <v>1134</v>
      </c>
      <c r="F668">
        <v>573.91</v>
      </c>
      <c r="G668" t="str">
        <f t="shared" si="10"/>
        <v>K13229600</v>
      </c>
    </row>
    <row r="669" spans="1:7" x14ac:dyDescent="0.25">
      <c r="A669" t="s">
        <v>125</v>
      </c>
      <c r="B669" t="s">
        <v>1520</v>
      </c>
      <c r="C669" t="s">
        <v>1139</v>
      </c>
      <c r="D669" t="s">
        <v>1140</v>
      </c>
      <c r="F669">
        <v>1857.36</v>
      </c>
      <c r="G669" t="str">
        <f t="shared" si="10"/>
        <v>K13229620</v>
      </c>
    </row>
    <row r="670" spans="1:7" x14ac:dyDescent="0.25">
      <c r="A670" t="s">
        <v>125</v>
      </c>
      <c r="B670" t="s">
        <v>1520</v>
      </c>
      <c r="C670" t="s">
        <v>1142</v>
      </c>
      <c r="F670">
        <v>2431.27</v>
      </c>
      <c r="G670" t="str">
        <f t="shared" si="10"/>
        <v>K1322Result</v>
      </c>
    </row>
    <row r="671" spans="1:7" x14ac:dyDescent="0.25">
      <c r="A671" t="s">
        <v>583</v>
      </c>
      <c r="B671" t="s">
        <v>1521</v>
      </c>
      <c r="C671" t="s">
        <v>1133</v>
      </c>
      <c r="D671" t="s">
        <v>1134</v>
      </c>
      <c r="F671">
        <v>1836.92</v>
      </c>
      <c r="G671" t="str">
        <f t="shared" si="10"/>
        <v>K13339600</v>
      </c>
    </row>
    <row r="672" spans="1:7" x14ac:dyDescent="0.25">
      <c r="A672" t="s">
        <v>583</v>
      </c>
      <c r="B672" t="s">
        <v>1521</v>
      </c>
      <c r="C672" t="s">
        <v>1139</v>
      </c>
      <c r="D672" t="s">
        <v>1140</v>
      </c>
      <c r="F672">
        <v>5965.59</v>
      </c>
      <c r="G672" t="str">
        <f t="shared" si="10"/>
        <v>K13339620</v>
      </c>
    </row>
    <row r="673" spans="1:7" x14ac:dyDescent="0.25">
      <c r="A673" t="s">
        <v>583</v>
      </c>
      <c r="B673" t="s">
        <v>1521</v>
      </c>
      <c r="C673" t="s">
        <v>1142</v>
      </c>
      <c r="F673">
        <v>7802.51</v>
      </c>
      <c r="G673" t="str">
        <f t="shared" si="10"/>
        <v>K1333Result</v>
      </c>
    </row>
    <row r="674" spans="1:7" x14ac:dyDescent="0.25">
      <c r="A674" t="s">
        <v>1049</v>
      </c>
      <c r="B674" t="s">
        <v>1522</v>
      </c>
      <c r="C674" t="s">
        <v>1133</v>
      </c>
      <c r="D674" t="s">
        <v>1134</v>
      </c>
      <c r="F674">
        <v>5972.46</v>
      </c>
      <c r="G674" t="str">
        <f t="shared" si="10"/>
        <v>K13349600</v>
      </c>
    </row>
    <row r="675" spans="1:7" x14ac:dyDescent="0.25">
      <c r="A675" t="s">
        <v>1049</v>
      </c>
      <c r="B675" t="s">
        <v>1522</v>
      </c>
      <c r="C675" t="s">
        <v>1139</v>
      </c>
      <c r="D675" t="s">
        <v>1140</v>
      </c>
      <c r="F675">
        <v>16729.96</v>
      </c>
      <c r="G675" t="str">
        <f t="shared" si="10"/>
        <v>K13349620</v>
      </c>
    </row>
    <row r="676" spans="1:7" x14ac:dyDescent="0.25">
      <c r="A676" t="s">
        <v>1049</v>
      </c>
      <c r="B676" t="s">
        <v>1522</v>
      </c>
      <c r="C676" t="s">
        <v>1142</v>
      </c>
      <c r="F676">
        <v>22702.42</v>
      </c>
      <c r="G676" t="str">
        <f t="shared" si="10"/>
        <v>K1334Result</v>
      </c>
    </row>
    <row r="677" spans="1:7" x14ac:dyDescent="0.25">
      <c r="A677" t="s">
        <v>320</v>
      </c>
      <c r="B677" t="s">
        <v>1523</v>
      </c>
      <c r="C677" t="s">
        <v>1133</v>
      </c>
      <c r="D677" t="s">
        <v>1134</v>
      </c>
      <c r="F677">
        <v>62549.78</v>
      </c>
      <c r="G677" t="str">
        <f t="shared" si="10"/>
        <v>K13369600</v>
      </c>
    </row>
    <row r="678" spans="1:7" x14ac:dyDescent="0.25">
      <c r="A678" t="s">
        <v>320</v>
      </c>
      <c r="B678" t="s">
        <v>1523</v>
      </c>
      <c r="C678" t="s">
        <v>1139</v>
      </c>
      <c r="D678" t="s">
        <v>1140</v>
      </c>
      <c r="F678">
        <v>195531.8</v>
      </c>
      <c r="G678" t="str">
        <f t="shared" si="10"/>
        <v>K13369620</v>
      </c>
    </row>
    <row r="679" spans="1:7" x14ac:dyDescent="0.25">
      <c r="A679" t="s">
        <v>320</v>
      </c>
      <c r="B679" t="s">
        <v>1523</v>
      </c>
      <c r="C679" t="s">
        <v>1142</v>
      </c>
      <c r="F679">
        <v>258081.58</v>
      </c>
      <c r="G679" t="str">
        <f t="shared" si="10"/>
        <v>K1336Result</v>
      </c>
    </row>
    <row r="680" spans="1:7" x14ac:dyDescent="0.25">
      <c r="A680" t="s">
        <v>282</v>
      </c>
      <c r="B680" t="s">
        <v>281</v>
      </c>
      <c r="C680" t="s">
        <v>1133</v>
      </c>
      <c r="D680" t="s">
        <v>1134</v>
      </c>
      <c r="F680">
        <v>7742.31</v>
      </c>
      <c r="G680" t="str">
        <f t="shared" si="10"/>
        <v>K13409600</v>
      </c>
    </row>
    <row r="681" spans="1:7" x14ac:dyDescent="0.25">
      <c r="A681" t="s">
        <v>282</v>
      </c>
      <c r="B681" t="s">
        <v>281</v>
      </c>
      <c r="C681" t="s">
        <v>1139</v>
      </c>
      <c r="D681" t="s">
        <v>1140</v>
      </c>
      <c r="F681">
        <v>24842.26</v>
      </c>
      <c r="G681" t="str">
        <f t="shared" si="10"/>
        <v>K13409620</v>
      </c>
    </row>
    <row r="682" spans="1:7" x14ac:dyDescent="0.25">
      <c r="A682" t="s">
        <v>282</v>
      </c>
      <c r="B682" t="s">
        <v>281</v>
      </c>
      <c r="C682" t="s">
        <v>1142</v>
      </c>
      <c r="F682">
        <v>32584.57</v>
      </c>
      <c r="G682" t="str">
        <f t="shared" si="10"/>
        <v>K1340Result</v>
      </c>
    </row>
    <row r="683" spans="1:7" x14ac:dyDescent="0.25">
      <c r="A683" t="s">
        <v>574</v>
      </c>
      <c r="B683" t="s">
        <v>1524</v>
      </c>
      <c r="C683" t="s">
        <v>1133</v>
      </c>
      <c r="D683" t="s">
        <v>1134</v>
      </c>
      <c r="F683">
        <v>1876.67</v>
      </c>
      <c r="G683" t="str">
        <f t="shared" si="10"/>
        <v>K13439600</v>
      </c>
    </row>
    <row r="684" spans="1:7" x14ac:dyDescent="0.25">
      <c r="A684" t="s">
        <v>574</v>
      </c>
      <c r="B684" t="s">
        <v>1524</v>
      </c>
      <c r="C684" t="s">
        <v>1139</v>
      </c>
      <c r="D684" t="s">
        <v>1140</v>
      </c>
      <c r="F684">
        <v>5377.27</v>
      </c>
      <c r="G684" t="str">
        <f t="shared" si="10"/>
        <v>K13439620</v>
      </c>
    </row>
    <row r="685" spans="1:7" x14ac:dyDescent="0.25">
      <c r="A685" t="s">
        <v>574</v>
      </c>
      <c r="B685" t="s">
        <v>1524</v>
      </c>
      <c r="C685" t="s">
        <v>1142</v>
      </c>
      <c r="F685">
        <v>7253.94</v>
      </c>
      <c r="G685" t="str">
        <f t="shared" si="10"/>
        <v>K1343Result</v>
      </c>
    </row>
    <row r="686" spans="1:7" x14ac:dyDescent="0.25">
      <c r="A686" t="s">
        <v>983</v>
      </c>
      <c r="B686" t="s">
        <v>1264</v>
      </c>
      <c r="C686" t="s">
        <v>1133</v>
      </c>
      <c r="D686" t="s">
        <v>1134</v>
      </c>
      <c r="F686">
        <v>27279.65</v>
      </c>
      <c r="G686" t="str">
        <f t="shared" si="10"/>
        <v>K21309600</v>
      </c>
    </row>
    <row r="687" spans="1:7" x14ac:dyDescent="0.25">
      <c r="A687" t="s">
        <v>983</v>
      </c>
      <c r="B687" t="s">
        <v>1264</v>
      </c>
      <c r="C687" t="s">
        <v>1139</v>
      </c>
      <c r="D687" t="s">
        <v>1140</v>
      </c>
      <c r="F687">
        <v>96038.9</v>
      </c>
      <c r="G687" t="str">
        <f t="shared" si="10"/>
        <v>K21309620</v>
      </c>
    </row>
    <row r="688" spans="1:7" x14ac:dyDescent="0.25">
      <c r="A688" t="s">
        <v>983</v>
      </c>
      <c r="B688" t="s">
        <v>1264</v>
      </c>
      <c r="C688" t="s">
        <v>1142</v>
      </c>
      <c r="F688">
        <v>123318.55</v>
      </c>
      <c r="G688" t="str">
        <f t="shared" si="10"/>
        <v>K2130Result</v>
      </c>
    </row>
    <row r="689" spans="1:7" x14ac:dyDescent="0.25">
      <c r="A689" t="s">
        <v>966</v>
      </c>
      <c r="B689" t="s">
        <v>1265</v>
      </c>
      <c r="C689" t="s">
        <v>1131</v>
      </c>
      <c r="D689" t="s">
        <v>1132</v>
      </c>
      <c r="F689">
        <v>4072.03</v>
      </c>
      <c r="G689" t="str">
        <f t="shared" si="10"/>
        <v>K22609500</v>
      </c>
    </row>
    <row r="690" spans="1:7" x14ac:dyDescent="0.25">
      <c r="A690" t="s">
        <v>966</v>
      </c>
      <c r="B690" t="s">
        <v>1265</v>
      </c>
      <c r="C690" t="s">
        <v>1133</v>
      </c>
      <c r="D690" t="s">
        <v>1134</v>
      </c>
      <c r="F690">
        <v>695933.19</v>
      </c>
      <c r="G690" t="str">
        <f t="shared" si="10"/>
        <v>K22609600</v>
      </c>
    </row>
    <row r="691" spans="1:7" x14ac:dyDescent="0.25">
      <c r="A691" t="s">
        <v>966</v>
      </c>
      <c r="B691" t="s">
        <v>1265</v>
      </c>
      <c r="C691" t="s">
        <v>1135</v>
      </c>
      <c r="D691" t="s">
        <v>1136</v>
      </c>
      <c r="F691">
        <v>6890.14</v>
      </c>
      <c r="G691" t="str">
        <f t="shared" si="10"/>
        <v>K22609601</v>
      </c>
    </row>
    <row r="692" spans="1:7" x14ac:dyDescent="0.25">
      <c r="A692" t="s">
        <v>966</v>
      </c>
      <c r="B692" t="s">
        <v>1265</v>
      </c>
      <c r="C692" t="s">
        <v>1137</v>
      </c>
      <c r="D692" t="s">
        <v>1138</v>
      </c>
      <c r="F692">
        <v>2283.7800000000002</v>
      </c>
      <c r="G692" t="str">
        <f t="shared" si="10"/>
        <v>K22609611</v>
      </c>
    </row>
    <row r="693" spans="1:7" x14ac:dyDescent="0.25">
      <c r="A693" t="s">
        <v>966</v>
      </c>
      <c r="B693" t="s">
        <v>1265</v>
      </c>
      <c r="C693" t="s">
        <v>1139</v>
      </c>
      <c r="D693" t="s">
        <v>1140</v>
      </c>
      <c r="F693">
        <v>2499527.41</v>
      </c>
      <c r="G693" t="str">
        <f t="shared" si="10"/>
        <v>K22609620</v>
      </c>
    </row>
    <row r="694" spans="1:7" x14ac:dyDescent="0.25">
      <c r="A694" t="s">
        <v>966</v>
      </c>
      <c r="B694" t="s">
        <v>1265</v>
      </c>
      <c r="C694" t="s">
        <v>1151</v>
      </c>
      <c r="D694" t="s">
        <v>1152</v>
      </c>
      <c r="F694">
        <v>154000</v>
      </c>
      <c r="G694" t="str">
        <f t="shared" si="10"/>
        <v>K22609627</v>
      </c>
    </row>
    <row r="695" spans="1:7" x14ac:dyDescent="0.25">
      <c r="A695" t="s">
        <v>966</v>
      </c>
      <c r="B695" t="s">
        <v>1265</v>
      </c>
      <c r="C695" t="s">
        <v>1142</v>
      </c>
      <c r="F695">
        <v>3362706.55</v>
      </c>
      <c r="G695" t="str">
        <f t="shared" si="10"/>
        <v>K2260Result</v>
      </c>
    </row>
    <row r="696" spans="1:7" x14ac:dyDescent="0.25">
      <c r="A696" t="s">
        <v>755</v>
      </c>
      <c r="B696" t="s">
        <v>1266</v>
      </c>
      <c r="C696" t="s">
        <v>1133</v>
      </c>
      <c r="D696" t="s">
        <v>1134</v>
      </c>
      <c r="F696">
        <v>16606.43</v>
      </c>
      <c r="G696" t="str">
        <f t="shared" si="10"/>
        <v>K24109600</v>
      </c>
    </row>
    <row r="697" spans="1:7" x14ac:dyDescent="0.25">
      <c r="A697" t="s">
        <v>755</v>
      </c>
      <c r="B697" t="s">
        <v>1266</v>
      </c>
      <c r="C697" t="s">
        <v>1139</v>
      </c>
      <c r="D697" t="s">
        <v>1140</v>
      </c>
      <c r="F697">
        <v>49189.42</v>
      </c>
      <c r="G697" t="str">
        <f t="shared" si="10"/>
        <v>K24109620</v>
      </c>
    </row>
    <row r="698" spans="1:7" x14ac:dyDescent="0.25">
      <c r="A698" t="s">
        <v>755</v>
      </c>
      <c r="B698" t="s">
        <v>1266</v>
      </c>
      <c r="C698" t="s">
        <v>1142</v>
      </c>
      <c r="F698">
        <v>65795.850000000006</v>
      </c>
      <c r="G698" t="str">
        <f t="shared" si="10"/>
        <v>K2410Result</v>
      </c>
    </row>
    <row r="699" spans="1:7" x14ac:dyDescent="0.25">
      <c r="A699" t="s">
        <v>792</v>
      </c>
      <c r="B699" t="s">
        <v>1267</v>
      </c>
      <c r="C699" t="s">
        <v>1133</v>
      </c>
      <c r="D699" t="s">
        <v>1134</v>
      </c>
      <c r="F699">
        <v>25818.39</v>
      </c>
      <c r="G699" t="str">
        <f t="shared" si="10"/>
        <v>K24409600</v>
      </c>
    </row>
    <row r="700" spans="1:7" x14ac:dyDescent="0.25">
      <c r="A700" t="s">
        <v>792</v>
      </c>
      <c r="B700" t="s">
        <v>1267</v>
      </c>
      <c r="C700" t="s">
        <v>1139</v>
      </c>
      <c r="D700" t="s">
        <v>1140</v>
      </c>
      <c r="F700">
        <v>84744.34</v>
      </c>
      <c r="G700" t="str">
        <f t="shared" si="10"/>
        <v>K24409620</v>
      </c>
    </row>
    <row r="701" spans="1:7" x14ac:dyDescent="0.25">
      <c r="A701" t="s">
        <v>792</v>
      </c>
      <c r="B701" t="s">
        <v>1267</v>
      </c>
      <c r="C701" t="s">
        <v>1142</v>
      </c>
      <c r="F701">
        <v>110562.73</v>
      </c>
      <c r="G701" t="str">
        <f t="shared" si="10"/>
        <v>K2440Result</v>
      </c>
    </row>
    <row r="702" spans="1:7" x14ac:dyDescent="0.25">
      <c r="A702" t="s">
        <v>868</v>
      </c>
      <c r="B702" t="s">
        <v>1268</v>
      </c>
      <c r="C702" t="s">
        <v>1133</v>
      </c>
      <c r="D702" t="s">
        <v>1134</v>
      </c>
      <c r="F702">
        <v>41923.050000000003</v>
      </c>
      <c r="G702" t="str">
        <f t="shared" si="10"/>
        <v>K25009600</v>
      </c>
    </row>
    <row r="703" spans="1:7" x14ac:dyDescent="0.25">
      <c r="A703" t="s">
        <v>868</v>
      </c>
      <c r="B703" t="s">
        <v>1268</v>
      </c>
      <c r="C703" t="s">
        <v>1139</v>
      </c>
      <c r="D703" t="s">
        <v>1140</v>
      </c>
      <c r="F703">
        <v>89210.62</v>
      </c>
      <c r="G703" t="str">
        <f t="shared" si="10"/>
        <v>K25009620</v>
      </c>
    </row>
    <row r="704" spans="1:7" x14ac:dyDescent="0.25">
      <c r="A704" t="s">
        <v>868</v>
      </c>
      <c r="B704" t="s">
        <v>1268</v>
      </c>
      <c r="C704" t="s">
        <v>1151</v>
      </c>
      <c r="D704" t="s">
        <v>1152</v>
      </c>
      <c r="F704">
        <v>7791.63</v>
      </c>
      <c r="G704" t="str">
        <f t="shared" si="10"/>
        <v>K25009627</v>
      </c>
    </row>
    <row r="705" spans="1:7" x14ac:dyDescent="0.25">
      <c r="A705" t="s">
        <v>868</v>
      </c>
      <c r="B705" t="s">
        <v>1268</v>
      </c>
      <c r="C705" t="s">
        <v>1142</v>
      </c>
      <c r="F705">
        <v>138925.29999999999</v>
      </c>
      <c r="G705" t="str">
        <f t="shared" si="10"/>
        <v>K2500Result</v>
      </c>
    </row>
    <row r="706" spans="1:7" x14ac:dyDescent="0.25">
      <c r="A706" t="s">
        <v>893</v>
      </c>
      <c r="B706" t="s">
        <v>1269</v>
      </c>
      <c r="C706" t="s">
        <v>1131</v>
      </c>
      <c r="D706" t="s">
        <v>1132</v>
      </c>
      <c r="F706">
        <v>833.61</v>
      </c>
      <c r="G706" t="str">
        <f t="shared" si="10"/>
        <v>K25609500</v>
      </c>
    </row>
    <row r="707" spans="1:7" x14ac:dyDescent="0.25">
      <c r="A707" t="s">
        <v>893</v>
      </c>
      <c r="B707" t="s">
        <v>1269</v>
      </c>
      <c r="C707" t="s">
        <v>1133</v>
      </c>
      <c r="D707" t="s">
        <v>1134</v>
      </c>
      <c r="F707">
        <v>38769.4</v>
      </c>
      <c r="G707" t="str">
        <f t="shared" si="10"/>
        <v>K25609600</v>
      </c>
    </row>
    <row r="708" spans="1:7" x14ac:dyDescent="0.25">
      <c r="A708" t="s">
        <v>893</v>
      </c>
      <c r="B708" t="s">
        <v>1269</v>
      </c>
      <c r="C708" t="s">
        <v>1135</v>
      </c>
      <c r="D708" t="s">
        <v>1136</v>
      </c>
      <c r="F708">
        <v>3759.42</v>
      </c>
      <c r="G708" t="str">
        <f t="shared" si="10"/>
        <v>K25609601</v>
      </c>
    </row>
    <row r="709" spans="1:7" x14ac:dyDescent="0.25">
      <c r="A709" t="s">
        <v>893</v>
      </c>
      <c r="B709" t="s">
        <v>1269</v>
      </c>
      <c r="C709" t="s">
        <v>1139</v>
      </c>
      <c r="D709" t="s">
        <v>1140</v>
      </c>
      <c r="F709">
        <v>136973.85999999999</v>
      </c>
      <c r="G709" t="str">
        <f t="shared" si="10"/>
        <v>K25609620</v>
      </c>
    </row>
    <row r="710" spans="1:7" x14ac:dyDescent="0.25">
      <c r="A710" t="s">
        <v>893</v>
      </c>
      <c r="B710" t="s">
        <v>1269</v>
      </c>
      <c r="C710" t="s">
        <v>1151</v>
      </c>
      <c r="D710" t="s">
        <v>1152</v>
      </c>
      <c r="F710">
        <v>26583.37</v>
      </c>
      <c r="G710" t="str">
        <f t="shared" ref="G710:G773" si="11">CONCATENATE(A710,C710)</f>
        <v>K25609627</v>
      </c>
    </row>
    <row r="711" spans="1:7" x14ac:dyDescent="0.25">
      <c r="A711" t="s">
        <v>893</v>
      </c>
      <c r="B711" t="s">
        <v>1269</v>
      </c>
      <c r="C711" t="s">
        <v>1142</v>
      </c>
      <c r="F711">
        <v>206919.66</v>
      </c>
      <c r="G711" t="str">
        <f t="shared" si="11"/>
        <v>K2560Result</v>
      </c>
    </row>
    <row r="712" spans="1:7" x14ac:dyDescent="0.25">
      <c r="A712" t="s">
        <v>1124</v>
      </c>
      <c r="B712" t="s">
        <v>1270</v>
      </c>
      <c r="C712" t="s">
        <v>1133</v>
      </c>
      <c r="D712" t="s">
        <v>1134</v>
      </c>
      <c r="F712">
        <v>10926.22</v>
      </c>
      <c r="G712" t="str">
        <f t="shared" si="11"/>
        <v>K26109600</v>
      </c>
    </row>
    <row r="713" spans="1:7" x14ac:dyDescent="0.25">
      <c r="A713" t="s">
        <v>1124</v>
      </c>
      <c r="B713" t="s">
        <v>1270</v>
      </c>
      <c r="C713" t="s">
        <v>1139</v>
      </c>
      <c r="D713" t="s">
        <v>1140</v>
      </c>
      <c r="F713">
        <v>37042.51</v>
      </c>
      <c r="G713" t="str">
        <f t="shared" si="11"/>
        <v>K26109620</v>
      </c>
    </row>
    <row r="714" spans="1:7" x14ac:dyDescent="0.25">
      <c r="A714" t="s">
        <v>1124</v>
      </c>
      <c r="B714" t="s">
        <v>1270</v>
      </c>
      <c r="C714" t="s">
        <v>1142</v>
      </c>
      <c r="F714">
        <v>47968.73</v>
      </c>
      <c r="G714" t="str">
        <f t="shared" si="11"/>
        <v>K2610Result</v>
      </c>
    </row>
    <row r="715" spans="1:7" x14ac:dyDescent="0.25">
      <c r="A715" t="s">
        <v>475</v>
      </c>
      <c r="B715" t="s">
        <v>1271</v>
      </c>
      <c r="C715" t="s">
        <v>1133</v>
      </c>
      <c r="D715" t="s">
        <v>1134</v>
      </c>
      <c r="F715">
        <v>1845.95</v>
      </c>
      <c r="G715" t="str">
        <f t="shared" si="11"/>
        <v>K26309600</v>
      </c>
    </row>
    <row r="716" spans="1:7" x14ac:dyDescent="0.25">
      <c r="A716" t="s">
        <v>475</v>
      </c>
      <c r="B716" t="s">
        <v>1271</v>
      </c>
      <c r="C716" t="s">
        <v>1135</v>
      </c>
      <c r="D716" t="s">
        <v>1136</v>
      </c>
      <c r="F716">
        <v>1258.08</v>
      </c>
      <c r="G716" t="str">
        <f t="shared" si="11"/>
        <v>K26309601</v>
      </c>
    </row>
    <row r="717" spans="1:7" x14ac:dyDescent="0.25">
      <c r="A717" t="s">
        <v>475</v>
      </c>
      <c r="B717" t="s">
        <v>1271</v>
      </c>
      <c r="C717" t="s">
        <v>1139</v>
      </c>
      <c r="D717" t="s">
        <v>1140</v>
      </c>
      <c r="F717">
        <v>6020.53</v>
      </c>
      <c r="G717" t="str">
        <f t="shared" si="11"/>
        <v>K26309620</v>
      </c>
    </row>
    <row r="718" spans="1:7" x14ac:dyDescent="0.25">
      <c r="A718" t="s">
        <v>475</v>
      </c>
      <c r="B718" t="s">
        <v>1271</v>
      </c>
      <c r="C718" t="s">
        <v>1142</v>
      </c>
      <c r="F718">
        <v>9124.56</v>
      </c>
      <c r="G718" t="str">
        <f t="shared" si="11"/>
        <v>K2630Result</v>
      </c>
    </row>
    <row r="719" spans="1:7" x14ac:dyDescent="0.25">
      <c r="A719" t="s">
        <v>844</v>
      </c>
      <c r="B719" t="s">
        <v>842</v>
      </c>
      <c r="C719" t="s">
        <v>1133</v>
      </c>
      <c r="D719" t="s">
        <v>1134</v>
      </c>
      <c r="F719">
        <v>42241.91</v>
      </c>
      <c r="G719" t="str">
        <f t="shared" si="11"/>
        <v>K26509600</v>
      </c>
    </row>
    <row r="720" spans="1:7" x14ac:dyDescent="0.25">
      <c r="A720" t="s">
        <v>844</v>
      </c>
      <c r="B720" t="s">
        <v>842</v>
      </c>
      <c r="C720" t="s">
        <v>1139</v>
      </c>
      <c r="D720" t="s">
        <v>1140</v>
      </c>
      <c r="F720">
        <v>102000.19</v>
      </c>
      <c r="G720" t="str">
        <f t="shared" si="11"/>
        <v>K26509620</v>
      </c>
    </row>
    <row r="721" spans="1:7" x14ac:dyDescent="0.25">
      <c r="A721" t="s">
        <v>844</v>
      </c>
      <c r="B721" t="s">
        <v>842</v>
      </c>
      <c r="C721" t="s">
        <v>1142</v>
      </c>
      <c r="F721">
        <v>144242.1</v>
      </c>
      <c r="G721" t="str">
        <f t="shared" si="11"/>
        <v>K2650Result</v>
      </c>
    </row>
    <row r="722" spans="1:7" x14ac:dyDescent="0.25">
      <c r="A722" t="s">
        <v>630</v>
      </c>
      <c r="B722" t="s">
        <v>628</v>
      </c>
      <c r="C722" t="s">
        <v>1133</v>
      </c>
      <c r="D722" t="s">
        <v>1134</v>
      </c>
      <c r="F722">
        <v>21449.33</v>
      </c>
      <c r="G722" t="str">
        <f t="shared" si="11"/>
        <v>K27109600</v>
      </c>
    </row>
    <row r="723" spans="1:7" x14ac:dyDescent="0.25">
      <c r="A723" t="s">
        <v>630</v>
      </c>
      <c r="B723" t="s">
        <v>628</v>
      </c>
      <c r="C723" t="s">
        <v>1139</v>
      </c>
      <c r="D723" t="s">
        <v>1140</v>
      </c>
      <c r="F723">
        <v>38124.75</v>
      </c>
      <c r="G723" t="str">
        <f t="shared" si="11"/>
        <v>K27109620</v>
      </c>
    </row>
    <row r="724" spans="1:7" x14ac:dyDescent="0.25">
      <c r="A724" t="s">
        <v>630</v>
      </c>
      <c r="B724" t="s">
        <v>628</v>
      </c>
      <c r="C724" t="s">
        <v>1142</v>
      </c>
      <c r="F724">
        <v>59574.080000000002</v>
      </c>
      <c r="G724" t="str">
        <f t="shared" si="11"/>
        <v>K2710Result</v>
      </c>
    </row>
    <row r="725" spans="1:7" x14ac:dyDescent="0.25">
      <c r="A725" t="s">
        <v>599</v>
      </c>
      <c r="B725" t="s">
        <v>1272</v>
      </c>
      <c r="C725" t="s">
        <v>1133</v>
      </c>
      <c r="D725" t="s">
        <v>1134</v>
      </c>
      <c r="F725">
        <v>40380.42</v>
      </c>
      <c r="G725" t="str">
        <f t="shared" si="11"/>
        <v>K27709600</v>
      </c>
    </row>
    <row r="726" spans="1:7" x14ac:dyDescent="0.25">
      <c r="A726" t="s">
        <v>599</v>
      </c>
      <c r="B726" t="s">
        <v>1272</v>
      </c>
      <c r="C726" t="s">
        <v>1139</v>
      </c>
      <c r="D726" t="s">
        <v>1140</v>
      </c>
      <c r="F726">
        <v>126429.14</v>
      </c>
      <c r="G726" t="str">
        <f t="shared" si="11"/>
        <v>K27709620</v>
      </c>
    </row>
    <row r="727" spans="1:7" x14ac:dyDescent="0.25">
      <c r="A727" t="s">
        <v>599</v>
      </c>
      <c r="B727" t="s">
        <v>1272</v>
      </c>
      <c r="C727" t="s">
        <v>1142</v>
      </c>
      <c r="F727">
        <v>166809.56</v>
      </c>
      <c r="G727" t="str">
        <f t="shared" si="11"/>
        <v>K2770Result</v>
      </c>
    </row>
    <row r="728" spans="1:7" x14ac:dyDescent="0.25">
      <c r="A728" t="s">
        <v>1103</v>
      </c>
      <c r="B728" t="s">
        <v>1273</v>
      </c>
      <c r="C728" t="s">
        <v>1133</v>
      </c>
      <c r="D728" t="s">
        <v>1134</v>
      </c>
      <c r="F728">
        <v>11329.8</v>
      </c>
      <c r="G728" t="str">
        <f t="shared" si="11"/>
        <v>K27809600</v>
      </c>
    </row>
    <row r="729" spans="1:7" x14ac:dyDescent="0.25">
      <c r="A729" t="s">
        <v>1103</v>
      </c>
      <c r="B729" t="s">
        <v>1273</v>
      </c>
      <c r="C729" t="s">
        <v>1139</v>
      </c>
      <c r="D729" t="s">
        <v>1140</v>
      </c>
      <c r="F729">
        <v>42496.01</v>
      </c>
      <c r="G729" t="str">
        <f t="shared" si="11"/>
        <v>K27809620</v>
      </c>
    </row>
    <row r="730" spans="1:7" x14ac:dyDescent="0.25">
      <c r="A730" t="s">
        <v>1103</v>
      </c>
      <c r="B730" t="s">
        <v>1273</v>
      </c>
      <c r="C730" t="s">
        <v>1142</v>
      </c>
      <c r="F730">
        <v>53825.81</v>
      </c>
      <c r="G730" t="str">
        <f t="shared" si="11"/>
        <v>K2780Result</v>
      </c>
    </row>
    <row r="731" spans="1:7" x14ac:dyDescent="0.25">
      <c r="A731" t="s">
        <v>654</v>
      </c>
      <c r="B731" t="s">
        <v>1274</v>
      </c>
      <c r="C731" t="s">
        <v>1133</v>
      </c>
      <c r="D731" t="s">
        <v>1134</v>
      </c>
      <c r="F731">
        <v>23906.91</v>
      </c>
      <c r="G731" t="str">
        <f t="shared" si="11"/>
        <v>K27909600</v>
      </c>
    </row>
    <row r="732" spans="1:7" x14ac:dyDescent="0.25">
      <c r="A732" t="s">
        <v>654</v>
      </c>
      <c r="B732" t="s">
        <v>1274</v>
      </c>
      <c r="C732" t="s">
        <v>1139</v>
      </c>
      <c r="D732" t="s">
        <v>1140</v>
      </c>
      <c r="F732">
        <v>55483.51</v>
      </c>
      <c r="G732" t="str">
        <f t="shared" si="11"/>
        <v>K27909620</v>
      </c>
    </row>
    <row r="733" spans="1:7" x14ac:dyDescent="0.25">
      <c r="A733" t="s">
        <v>654</v>
      </c>
      <c r="B733" t="s">
        <v>1274</v>
      </c>
      <c r="C733" t="s">
        <v>1142</v>
      </c>
      <c r="F733">
        <v>79390.42</v>
      </c>
      <c r="G733" t="str">
        <f t="shared" si="11"/>
        <v>K2790Result</v>
      </c>
    </row>
    <row r="734" spans="1:7" x14ac:dyDescent="0.25">
      <c r="A734" t="s">
        <v>1275</v>
      </c>
      <c r="B734" t="s">
        <v>1276</v>
      </c>
      <c r="C734" t="s">
        <v>1133</v>
      </c>
      <c r="D734" t="s">
        <v>1134</v>
      </c>
      <c r="F734">
        <v>1947.67</v>
      </c>
      <c r="G734" t="str">
        <f t="shared" si="11"/>
        <v>K28809600</v>
      </c>
    </row>
    <row r="735" spans="1:7" x14ac:dyDescent="0.25">
      <c r="A735" t="s">
        <v>1275</v>
      </c>
      <c r="B735" t="s">
        <v>1276</v>
      </c>
      <c r="C735" t="s">
        <v>1139</v>
      </c>
      <c r="D735" t="s">
        <v>1140</v>
      </c>
      <c r="F735">
        <v>6359.96</v>
      </c>
      <c r="G735" t="str">
        <f t="shared" si="11"/>
        <v>K28809620</v>
      </c>
    </row>
    <row r="736" spans="1:7" x14ac:dyDescent="0.25">
      <c r="A736" t="s">
        <v>1275</v>
      </c>
      <c r="B736" t="s">
        <v>1276</v>
      </c>
      <c r="C736" t="s">
        <v>1142</v>
      </c>
      <c r="F736">
        <v>8307.6299999999992</v>
      </c>
      <c r="G736" t="str">
        <f t="shared" si="11"/>
        <v>K2880Result</v>
      </c>
    </row>
    <row r="737" spans="1:7" x14ac:dyDescent="0.25">
      <c r="A737" t="s">
        <v>133</v>
      </c>
      <c r="B737" t="s">
        <v>131</v>
      </c>
      <c r="C737" t="s">
        <v>1131</v>
      </c>
      <c r="D737" t="s">
        <v>1132</v>
      </c>
      <c r="F737">
        <v>1216.6400000000001</v>
      </c>
      <c r="G737" t="str">
        <f t="shared" si="11"/>
        <v>K28909500</v>
      </c>
    </row>
    <row r="738" spans="1:7" x14ac:dyDescent="0.25">
      <c r="A738" t="s">
        <v>133</v>
      </c>
      <c r="B738" t="s">
        <v>131</v>
      </c>
      <c r="C738" t="s">
        <v>1133</v>
      </c>
      <c r="D738" t="s">
        <v>1134</v>
      </c>
      <c r="F738">
        <v>20862.95</v>
      </c>
      <c r="G738" t="str">
        <f t="shared" si="11"/>
        <v>K28909600</v>
      </c>
    </row>
    <row r="739" spans="1:7" x14ac:dyDescent="0.25">
      <c r="A739" t="s">
        <v>133</v>
      </c>
      <c r="B739" t="s">
        <v>131</v>
      </c>
      <c r="C739" t="s">
        <v>1139</v>
      </c>
      <c r="D739" t="s">
        <v>1140</v>
      </c>
      <c r="F739">
        <v>73137.34</v>
      </c>
      <c r="G739" t="str">
        <f t="shared" si="11"/>
        <v>K28909620</v>
      </c>
    </row>
    <row r="740" spans="1:7" x14ac:dyDescent="0.25">
      <c r="A740" t="s">
        <v>133</v>
      </c>
      <c r="B740" t="s">
        <v>131</v>
      </c>
      <c r="C740" t="s">
        <v>1142</v>
      </c>
      <c r="F740">
        <v>95216.93</v>
      </c>
      <c r="G740" t="str">
        <f t="shared" si="11"/>
        <v>K2890Result</v>
      </c>
    </row>
    <row r="741" spans="1:7" x14ac:dyDescent="0.25">
      <c r="A741" t="s">
        <v>318</v>
      </c>
      <c r="B741" t="s">
        <v>1277</v>
      </c>
      <c r="C741" t="s">
        <v>1133</v>
      </c>
      <c r="D741" t="s">
        <v>1134</v>
      </c>
      <c r="F741">
        <v>2274.9</v>
      </c>
      <c r="G741" t="str">
        <f t="shared" si="11"/>
        <v>K29009600</v>
      </c>
    </row>
    <row r="742" spans="1:7" x14ac:dyDescent="0.25">
      <c r="A742" t="s">
        <v>318</v>
      </c>
      <c r="B742" t="s">
        <v>1277</v>
      </c>
      <c r="C742" t="s">
        <v>1139</v>
      </c>
      <c r="D742" t="s">
        <v>1140</v>
      </c>
      <c r="F742">
        <v>7865.03</v>
      </c>
      <c r="G742" t="str">
        <f t="shared" si="11"/>
        <v>K29009620</v>
      </c>
    </row>
    <row r="743" spans="1:7" x14ac:dyDescent="0.25">
      <c r="A743" t="s">
        <v>318</v>
      </c>
      <c r="B743" t="s">
        <v>1277</v>
      </c>
      <c r="C743" t="s">
        <v>1142</v>
      </c>
      <c r="F743">
        <v>10139.93</v>
      </c>
      <c r="G743" t="str">
        <f t="shared" si="11"/>
        <v>K2900Result</v>
      </c>
    </row>
    <row r="744" spans="1:7" x14ac:dyDescent="0.25">
      <c r="A744" t="s">
        <v>192</v>
      </c>
      <c r="B744" t="s">
        <v>1278</v>
      </c>
      <c r="C744" t="s">
        <v>1133</v>
      </c>
      <c r="D744" t="s">
        <v>1134</v>
      </c>
      <c r="F744">
        <v>18104.3</v>
      </c>
      <c r="G744" t="str">
        <f t="shared" si="11"/>
        <v>K29809600</v>
      </c>
    </row>
    <row r="745" spans="1:7" x14ac:dyDescent="0.25">
      <c r="A745" t="s">
        <v>192</v>
      </c>
      <c r="B745" t="s">
        <v>1278</v>
      </c>
      <c r="C745" t="s">
        <v>1139</v>
      </c>
      <c r="D745" t="s">
        <v>1140</v>
      </c>
      <c r="F745">
        <v>135500.59</v>
      </c>
      <c r="G745" t="str">
        <f t="shared" si="11"/>
        <v>K29809620</v>
      </c>
    </row>
    <row r="746" spans="1:7" x14ac:dyDescent="0.25">
      <c r="A746" t="s">
        <v>192</v>
      </c>
      <c r="B746" t="s">
        <v>1278</v>
      </c>
      <c r="C746" t="s">
        <v>1151</v>
      </c>
      <c r="D746" t="s">
        <v>1152</v>
      </c>
      <c r="F746">
        <v>76810.259999999995</v>
      </c>
      <c r="G746" t="str">
        <f t="shared" si="11"/>
        <v>K29809627</v>
      </c>
    </row>
    <row r="747" spans="1:7" x14ac:dyDescent="0.25">
      <c r="A747" t="s">
        <v>192</v>
      </c>
      <c r="B747" t="s">
        <v>1278</v>
      </c>
      <c r="C747" t="s">
        <v>1142</v>
      </c>
      <c r="F747">
        <v>230415.15</v>
      </c>
      <c r="G747" t="str">
        <f t="shared" si="11"/>
        <v>K2980Result</v>
      </c>
    </row>
    <row r="748" spans="1:7" x14ac:dyDescent="0.25">
      <c r="A748" t="s">
        <v>184</v>
      </c>
      <c r="B748" t="s">
        <v>1279</v>
      </c>
      <c r="C748" t="s">
        <v>1131</v>
      </c>
      <c r="D748" t="s">
        <v>1132</v>
      </c>
      <c r="F748">
        <v>12348.71</v>
      </c>
      <c r="G748" t="str">
        <f t="shared" si="11"/>
        <v>K30109500</v>
      </c>
    </row>
    <row r="749" spans="1:7" x14ac:dyDescent="0.25">
      <c r="A749" t="s">
        <v>184</v>
      </c>
      <c r="B749" t="s">
        <v>1279</v>
      </c>
      <c r="C749" t="s">
        <v>1133</v>
      </c>
      <c r="D749" t="s">
        <v>1134</v>
      </c>
      <c r="F749">
        <v>1693193.08</v>
      </c>
      <c r="G749" t="str">
        <f t="shared" si="11"/>
        <v>K30109600</v>
      </c>
    </row>
    <row r="750" spans="1:7" x14ac:dyDescent="0.25">
      <c r="A750" t="s">
        <v>184</v>
      </c>
      <c r="B750" t="s">
        <v>1279</v>
      </c>
      <c r="C750" t="s">
        <v>1135</v>
      </c>
      <c r="D750" t="s">
        <v>1136</v>
      </c>
      <c r="F750">
        <v>385.02</v>
      </c>
      <c r="G750" t="str">
        <f t="shared" si="11"/>
        <v>K30109601</v>
      </c>
    </row>
    <row r="751" spans="1:7" x14ac:dyDescent="0.25">
      <c r="A751" t="s">
        <v>184</v>
      </c>
      <c r="B751" t="s">
        <v>1279</v>
      </c>
      <c r="C751" t="s">
        <v>1137</v>
      </c>
      <c r="D751" t="s">
        <v>1138</v>
      </c>
      <c r="F751">
        <v>10513.61</v>
      </c>
      <c r="G751" t="str">
        <f t="shared" si="11"/>
        <v>K30109611</v>
      </c>
    </row>
    <row r="752" spans="1:7" x14ac:dyDescent="0.25">
      <c r="A752" t="s">
        <v>184</v>
      </c>
      <c r="B752" t="s">
        <v>1279</v>
      </c>
      <c r="C752" t="s">
        <v>1139</v>
      </c>
      <c r="D752" t="s">
        <v>1140</v>
      </c>
      <c r="F752">
        <v>954425.07</v>
      </c>
      <c r="G752" t="str">
        <f t="shared" si="11"/>
        <v>K30109620</v>
      </c>
    </row>
    <row r="753" spans="1:7" x14ac:dyDescent="0.25">
      <c r="A753" t="s">
        <v>184</v>
      </c>
      <c r="B753" t="s">
        <v>1279</v>
      </c>
      <c r="C753" t="s">
        <v>1141</v>
      </c>
      <c r="D753" t="s">
        <v>1136</v>
      </c>
      <c r="F753">
        <v>1705.6</v>
      </c>
      <c r="G753" t="str">
        <f t="shared" si="11"/>
        <v>K30109621</v>
      </c>
    </row>
    <row r="754" spans="1:7" x14ac:dyDescent="0.25">
      <c r="A754" t="s">
        <v>184</v>
      </c>
      <c r="B754" t="s">
        <v>1279</v>
      </c>
      <c r="C754" t="s">
        <v>1151</v>
      </c>
      <c r="D754" t="s">
        <v>1152</v>
      </c>
      <c r="F754">
        <v>73.69</v>
      </c>
      <c r="G754" t="str">
        <f t="shared" si="11"/>
        <v>K30109627</v>
      </c>
    </row>
    <row r="755" spans="1:7" x14ac:dyDescent="0.25">
      <c r="A755" t="s">
        <v>184</v>
      </c>
      <c r="B755" t="s">
        <v>1279</v>
      </c>
      <c r="C755" t="s">
        <v>1142</v>
      </c>
      <c r="F755">
        <v>2672644.7799999998</v>
      </c>
      <c r="G755" t="str">
        <f t="shared" si="11"/>
        <v>K3010Result</v>
      </c>
    </row>
    <row r="756" spans="1:7" x14ac:dyDescent="0.25">
      <c r="A756" t="s">
        <v>506</v>
      </c>
      <c r="B756" t="s">
        <v>504</v>
      </c>
      <c r="C756" t="s">
        <v>1131</v>
      </c>
      <c r="D756" t="s">
        <v>1132</v>
      </c>
      <c r="F756">
        <v>107.03</v>
      </c>
      <c r="G756" t="str">
        <f t="shared" si="11"/>
        <v>K30309500</v>
      </c>
    </row>
    <row r="757" spans="1:7" x14ac:dyDescent="0.25">
      <c r="A757" t="s">
        <v>506</v>
      </c>
      <c r="B757" t="s">
        <v>504</v>
      </c>
      <c r="C757" t="s">
        <v>1133</v>
      </c>
      <c r="D757" t="s">
        <v>1134</v>
      </c>
      <c r="F757">
        <v>351794.69</v>
      </c>
      <c r="G757" t="str">
        <f t="shared" si="11"/>
        <v>K30309600</v>
      </c>
    </row>
    <row r="758" spans="1:7" x14ac:dyDescent="0.25">
      <c r="A758" t="s">
        <v>506</v>
      </c>
      <c r="B758" t="s">
        <v>504</v>
      </c>
      <c r="C758" t="s">
        <v>1137</v>
      </c>
      <c r="D758" t="s">
        <v>1138</v>
      </c>
      <c r="F758">
        <v>5000</v>
      </c>
      <c r="G758" t="str">
        <f t="shared" si="11"/>
        <v>K30309611</v>
      </c>
    </row>
    <row r="759" spans="1:7" x14ac:dyDescent="0.25">
      <c r="A759" t="s">
        <v>506</v>
      </c>
      <c r="B759" t="s">
        <v>504</v>
      </c>
      <c r="C759" t="s">
        <v>1139</v>
      </c>
      <c r="D759" t="s">
        <v>1140</v>
      </c>
      <c r="F759">
        <v>759455.02</v>
      </c>
      <c r="G759" t="str">
        <f t="shared" si="11"/>
        <v>K30309620</v>
      </c>
    </row>
    <row r="760" spans="1:7" x14ac:dyDescent="0.25">
      <c r="A760" t="s">
        <v>506</v>
      </c>
      <c r="B760" t="s">
        <v>504</v>
      </c>
      <c r="C760" t="s">
        <v>1142</v>
      </c>
      <c r="F760">
        <v>1116356.74</v>
      </c>
      <c r="G760" t="str">
        <f t="shared" si="11"/>
        <v>K3030Result</v>
      </c>
    </row>
    <row r="761" spans="1:7" x14ac:dyDescent="0.25">
      <c r="A761" t="s">
        <v>801</v>
      </c>
      <c r="B761" t="s">
        <v>1280</v>
      </c>
      <c r="C761" t="s">
        <v>1131</v>
      </c>
      <c r="D761" t="s">
        <v>1132</v>
      </c>
      <c r="F761">
        <v>3001.86</v>
      </c>
      <c r="G761" t="str">
        <f t="shared" si="11"/>
        <v>K30509500</v>
      </c>
    </row>
    <row r="762" spans="1:7" x14ac:dyDescent="0.25">
      <c r="A762" t="s">
        <v>801</v>
      </c>
      <c r="B762" t="s">
        <v>1280</v>
      </c>
      <c r="C762" t="s">
        <v>1133</v>
      </c>
      <c r="D762" t="s">
        <v>1134</v>
      </c>
      <c r="F762">
        <v>672114.26</v>
      </c>
      <c r="G762" t="str">
        <f t="shared" si="11"/>
        <v>K30509600</v>
      </c>
    </row>
    <row r="763" spans="1:7" x14ac:dyDescent="0.25">
      <c r="A763" t="s">
        <v>801</v>
      </c>
      <c r="B763" t="s">
        <v>1280</v>
      </c>
      <c r="C763" t="s">
        <v>1137</v>
      </c>
      <c r="D763" t="s">
        <v>1138</v>
      </c>
      <c r="F763">
        <v>405.46</v>
      </c>
      <c r="G763" t="str">
        <f t="shared" si="11"/>
        <v>K30509611</v>
      </c>
    </row>
    <row r="764" spans="1:7" x14ac:dyDescent="0.25">
      <c r="A764" t="s">
        <v>801</v>
      </c>
      <c r="B764" t="s">
        <v>1280</v>
      </c>
      <c r="C764" t="s">
        <v>1139</v>
      </c>
      <c r="D764" t="s">
        <v>1140</v>
      </c>
      <c r="F764">
        <v>1686481.5</v>
      </c>
      <c r="G764" t="str">
        <f t="shared" si="11"/>
        <v>K30509620</v>
      </c>
    </row>
    <row r="765" spans="1:7" x14ac:dyDescent="0.25">
      <c r="A765" t="s">
        <v>801</v>
      </c>
      <c r="B765" t="s">
        <v>1280</v>
      </c>
      <c r="C765" t="s">
        <v>1141</v>
      </c>
      <c r="D765" t="s">
        <v>1136</v>
      </c>
      <c r="F765">
        <v>807.03</v>
      </c>
      <c r="G765" t="str">
        <f t="shared" si="11"/>
        <v>K30509621</v>
      </c>
    </row>
    <row r="766" spans="1:7" x14ac:dyDescent="0.25">
      <c r="A766" t="s">
        <v>801</v>
      </c>
      <c r="B766" t="s">
        <v>1280</v>
      </c>
      <c r="C766" t="s">
        <v>1142</v>
      </c>
      <c r="F766">
        <v>2362810.11</v>
      </c>
      <c r="G766" t="str">
        <f t="shared" si="11"/>
        <v>K3050Result</v>
      </c>
    </row>
    <row r="767" spans="1:7" x14ac:dyDescent="0.25">
      <c r="A767" t="s">
        <v>916</v>
      </c>
      <c r="B767" t="s">
        <v>1281</v>
      </c>
      <c r="C767" t="s">
        <v>1131</v>
      </c>
      <c r="D767" t="s">
        <v>1132</v>
      </c>
      <c r="F767">
        <v>19270.62</v>
      </c>
      <c r="G767" t="str">
        <f t="shared" si="11"/>
        <v>K30709500</v>
      </c>
    </row>
    <row r="768" spans="1:7" x14ac:dyDescent="0.25">
      <c r="A768" t="s">
        <v>916</v>
      </c>
      <c r="B768" t="s">
        <v>1281</v>
      </c>
      <c r="C768" t="s">
        <v>1133</v>
      </c>
      <c r="D768" t="s">
        <v>1134</v>
      </c>
      <c r="F768">
        <v>1234669.02</v>
      </c>
      <c r="G768" t="str">
        <f t="shared" si="11"/>
        <v>K30709600</v>
      </c>
    </row>
    <row r="769" spans="1:7" x14ac:dyDescent="0.25">
      <c r="A769" t="s">
        <v>916</v>
      </c>
      <c r="B769" t="s">
        <v>1281</v>
      </c>
      <c r="C769" t="s">
        <v>1137</v>
      </c>
      <c r="D769" t="s">
        <v>1138</v>
      </c>
      <c r="F769">
        <v>3470.16</v>
      </c>
      <c r="G769" t="str">
        <f t="shared" si="11"/>
        <v>K30709611</v>
      </c>
    </row>
    <row r="770" spans="1:7" x14ac:dyDescent="0.25">
      <c r="A770" t="s">
        <v>916</v>
      </c>
      <c r="B770" t="s">
        <v>1281</v>
      </c>
      <c r="C770" t="s">
        <v>1139</v>
      </c>
      <c r="D770" t="s">
        <v>1140</v>
      </c>
      <c r="F770">
        <v>674693.88</v>
      </c>
      <c r="G770" t="str">
        <f t="shared" si="11"/>
        <v>K30709620</v>
      </c>
    </row>
    <row r="771" spans="1:7" x14ac:dyDescent="0.25">
      <c r="A771" t="s">
        <v>916</v>
      </c>
      <c r="B771" t="s">
        <v>1281</v>
      </c>
      <c r="C771" t="s">
        <v>1141</v>
      </c>
      <c r="D771" t="s">
        <v>1136</v>
      </c>
      <c r="F771">
        <v>1866.62</v>
      </c>
      <c r="G771" t="str">
        <f t="shared" si="11"/>
        <v>K30709621</v>
      </c>
    </row>
    <row r="772" spans="1:7" x14ac:dyDescent="0.25">
      <c r="A772" t="s">
        <v>916</v>
      </c>
      <c r="B772" t="s">
        <v>1281</v>
      </c>
      <c r="C772" t="s">
        <v>1142</v>
      </c>
      <c r="F772">
        <v>1933970.3</v>
      </c>
      <c r="G772" t="str">
        <f t="shared" si="11"/>
        <v>K3070Result</v>
      </c>
    </row>
    <row r="773" spans="1:7" x14ac:dyDescent="0.25">
      <c r="A773" t="s">
        <v>1112</v>
      </c>
      <c r="B773" t="s">
        <v>1282</v>
      </c>
      <c r="C773" t="s">
        <v>1131</v>
      </c>
      <c r="D773" t="s">
        <v>1132</v>
      </c>
      <c r="F773">
        <v>3058.76</v>
      </c>
      <c r="G773" t="str">
        <f t="shared" si="11"/>
        <v>K30909500</v>
      </c>
    </row>
    <row r="774" spans="1:7" x14ac:dyDescent="0.25">
      <c r="A774" t="s">
        <v>1112</v>
      </c>
      <c r="B774" t="s">
        <v>1282</v>
      </c>
      <c r="C774" t="s">
        <v>1133</v>
      </c>
      <c r="D774" t="s">
        <v>1134</v>
      </c>
      <c r="F774">
        <v>1144446.52</v>
      </c>
      <c r="G774" t="str">
        <f t="shared" ref="G774:G837" si="12">CONCATENATE(A774,C774)</f>
        <v>K30909600</v>
      </c>
    </row>
    <row r="775" spans="1:7" x14ac:dyDescent="0.25">
      <c r="A775" t="s">
        <v>1112</v>
      </c>
      <c r="B775" t="s">
        <v>1282</v>
      </c>
      <c r="C775" t="s">
        <v>1135</v>
      </c>
      <c r="D775" t="s">
        <v>1136</v>
      </c>
      <c r="F775">
        <v>2207.59</v>
      </c>
      <c r="G775" t="str">
        <f t="shared" si="12"/>
        <v>K30909601</v>
      </c>
    </row>
    <row r="776" spans="1:7" x14ac:dyDescent="0.25">
      <c r="A776" t="s">
        <v>1112</v>
      </c>
      <c r="B776" t="s">
        <v>1282</v>
      </c>
      <c r="C776" t="s">
        <v>1137</v>
      </c>
      <c r="D776" t="s">
        <v>1138</v>
      </c>
      <c r="F776">
        <v>25277.5</v>
      </c>
      <c r="G776" t="str">
        <f t="shared" si="12"/>
        <v>K30909611</v>
      </c>
    </row>
    <row r="777" spans="1:7" x14ac:dyDescent="0.25">
      <c r="A777" t="s">
        <v>1112</v>
      </c>
      <c r="B777" t="s">
        <v>1282</v>
      </c>
      <c r="C777" t="s">
        <v>1139</v>
      </c>
      <c r="D777" t="s">
        <v>1140</v>
      </c>
      <c r="F777">
        <v>2961335.34</v>
      </c>
      <c r="G777" t="str">
        <f t="shared" si="12"/>
        <v>K30909620</v>
      </c>
    </row>
    <row r="778" spans="1:7" x14ac:dyDescent="0.25">
      <c r="A778" t="s">
        <v>1112</v>
      </c>
      <c r="B778" t="s">
        <v>1282</v>
      </c>
      <c r="C778" t="s">
        <v>1141</v>
      </c>
      <c r="D778" t="s">
        <v>1136</v>
      </c>
      <c r="F778">
        <v>1286.0899999999999</v>
      </c>
      <c r="G778" t="str">
        <f t="shared" si="12"/>
        <v>K30909621</v>
      </c>
    </row>
    <row r="779" spans="1:7" x14ac:dyDescent="0.25">
      <c r="A779" t="s">
        <v>1112</v>
      </c>
      <c r="B779" t="s">
        <v>1282</v>
      </c>
      <c r="C779" t="s">
        <v>1142</v>
      </c>
      <c r="F779">
        <v>4137611.8</v>
      </c>
      <c r="G779" t="str">
        <f t="shared" si="12"/>
        <v>K3090Result</v>
      </c>
    </row>
    <row r="780" spans="1:7" x14ac:dyDescent="0.25">
      <c r="A780" t="s">
        <v>371</v>
      </c>
      <c r="B780" t="s">
        <v>1283</v>
      </c>
      <c r="C780" t="s">
        <v>1131</v>
      </c>
      <c r="D780" t="s">
        <v>1132</v>
      </c>
      <c r="F780">
        <v>861.06</v>
      </c>
      <c r="G780" t="str">
        <f t="shared" si="12"/>
        <v>K31109500</v>
      </c>
    </row>
    <row r="781" spans="1:7" x14ac:dyDescent="0.25">
      <c r="A781" t="s">
        <v>371</v>
      </c>
      <c r="B781" t="s">
        <v>1283</v>
      </c>
      <c r="C781" t="s">
        <v>1133</v>
      </c>
      <c r="D781" t="s">
        <v>1134</v>
      </c>
      <c r="F781">
        <v>727464.09</v>
      </c>
      <c r="G781" t="str">
        <f t="shared" si="12"/>
        <v>K31109600</v>
      </c>
    </row>
    <row r="782" spans="1:7" x14ac:dyDescent="0.25">
      <c r="A782" t="s">
        <v>371</v>
      </c>
      <c r="B782" t="s">
        <v>1283</v>
      </c>
      <c r="C782" t="s">
        <v>1137</v>
      </c>
      <c r="D782" t="s">
        <v>1138</v>
      </c>
      <c r="F782">
        <v>2220.14</v>
      </c>
      <c r="G782" t="str">
        <f t="shared" si="12"/>
        <v>K31109611</v>
      </c>
    </row>
    <row r="783" spans="1:7" x14ac:dyDescent="0.25">
      <c r="A783" t="s">
        <v>371</v>
      </c>
      <c r="B783" t="s">
        <v>1283</v>
      </c>
      <c r="C783" t="s">
        <v>1139</v>
      </c>
      <c r="D783" t="s">
        <v>1140</v>
      </c>
      <c r="F783">
        <v>1774869.88</v>
      </c>
      <c r="G783" t="str">
        <f t="shared" si="12"/>
        <v>K31109620</v>
      </c>
    </row>
    <row r="784" spans="1:7" x14ac:dyDescent="0.25">
      <c r="A784" t="s">
        <v>371</v>
      </c>
      <c r="B784" t="s">
        <v>1283</v>
      </c>
      <c r="C784" t="s">
        <v>1141</v>
      </c>
      <c r="D784" t="s">
        <v>1136</v>
      </c>
      <c r="F784">
        <v>3989.39</v>
      </c>
      <c r="G784" t="str">
        <f t="shared" si="12"/>
        <v>K31109621</v>
      </c>
    </row>
    <row r="785" spans="1:7" x14ac:dyDescent="0.25">
      <c r="A785" t="s">
        <v>371</v>
      </c>
      <c r="B785" t="s">
        <v>1283</v>
      </c>
      <c r="C785" t="s">
        <v>1142</v>
      </c>
      <c r="F785">
        <v>2509404.56</v>
      </c>
      <c r="G785" t="str">
        <f t="shared" si="12"/>
        <v>K3110Result</v>
      </c>
    </row>
    <row r="786" spans="1:7" x14ac:dyDescent="0.25">
      <c r="A786" t="s">
        <v>696</v>
      </c>
      <c r="B786" t="s">
        <v>1284</v>
      </c>
      <c r="C786" t="s">
        <v>1131</v>
      </c>
      <c r="D786" t="s">
        <v>1132</v>
      </c>
      <c r="F786">
        <v>14545.38</v>
      </c>
      <c r="G786" t="str">
        <f t="shared" si="12"/>
        <v>K31309500</v>
      </c>
    </row>
    <row r="787" spans="1:7" x14ac:dyDescent="0.25">
      <c r="A787" t="s">
        <v>696</v>
      </c>
      <c r="B787" t="s">
        <v>1284</v>
      </c>
      <c r="C787" t="s">
        <v>1133</v>
      </c>
      <c r="D787" t="s">
        <v>1134</v>
      </c>
      <c r="F787">
        <v>1749911.54</v>
      </c>
      <c r="G787" t="str">
        <f t="shared" si="12"/>
        <v>K31309600</v>
      </c>
    </row>
    <row r="788" spans="1:7" x14ac:dyDescent="0.25">
      <c r="A788" t="s">
        <v>696</v>
      </c>
      <c r="B788" t="s">
        <v>1284</v>
      </c>
      <c r="C788" t="s">
        <v>1135</v>
      </c>
      <c r="D788" t="s">
        <v>1136</v>
      </c>
      <c r="F788">
        <v>1395.24</v>
      </c>
      <c r="G788" t="str">
        <f t="shared" si="12"/>
        <v>K31309601</v>
      </c>
    </row>
    <row r="789" spans="1:7" x14ac:dyDescent="0.25">
      <c r="A789" t="s">
        <v>696</v>
      </c>
      <c r="B789" t="s">
        <v>1284</v>
      </c>
      <c r="C789" t="s">
        <v>1137</v>
      </c>
      <c r="D789" t="s">
        <v>1138</v>
      </c>
      <c r="F789">
        <v>13680</v>
      </c>
      <c r="G789" t="str">
        <f t="shared" si="12"/>
        <v>K31309611</v>
      </c>
    </row>
    <row r="790" spans="1:7" x14ac:dyDescent="0.25">
      <c r="A790" t="s">
        <v>696</v>
      </c>
      <c r="B790" t="s">
        <v>1284</v>
      </c>
      <c r="C790" t="s">
        <v>1139</v>
      </c>
      <c r="D790" t="s">
        <v>1140</v>
      </c>
      <c r="F790">
        <v>4942343</v>
      </c>
      <c r="G790" t="str">
        <f t="shared" si="12"/>
        <v>K31309620</v>
      </c>
    </row>
    <row r="791" spans="1:7" x14ac:dyDescent="0.25">
      <c r="A791" t="s">
        <v>696</v>
      </c>
      <c r="B791" t="s">
        <v>1284</v>
      </c>
      <c r="C791" t="s">
        <v>1142</v>
      </c>
      <c r="F791">
        <v>6721875.1600000001</v>
      </c>
      <c r="G791" t="str">
        <f t="shared" si="12"/>
        <v>K3130Result</v>
      </c>
    </row>
    <row r="792" spans="1:7" x14ac:dyDescent="0.25">
      <c r="A792" t="s">
        <v>862</v>
      </c>
      <c r="B792" t="s">
        <v>1285</v>
      </c>
      <c r="C792" t="s">
        <v>1131</v>
      </c>
      <c r="D792" t="s">
        <v>1132</v>
      </c>
      <c r="F792">
        <v>83551.95</v>
      </c>
      <c r="G792" t="str">
        <f t="shared" si="12"/>
        <v>K31509500</v>
      </c>
    </row>
    <row r="793" spans="1:7" x14ac:dyDescent="0.25">
      <c r="A793" t="s">
        <v>862</v>
      </c>
      <c r="B793" t="s">
        <v>1285</v>
      </c>
      <c r="C793" t="s">
        <v>1133</v>
      </c>
      <c r="D793" t="s">
        <v>1134</v>
      </c>
      <c r="F793">
        <v>7957805.4400000004</v>
      </c>
      <c r="G793" t="str">
        <f t="shared" si="12"/>
        <v>K31509600</v>
      </c>
    </row>
    <row r="794" spans="1:7" x14ac:dyDescent="0.25">
      <c r="A794" t="s">
        <v>862</v>
      </c>
      <c r="B794" t="s">
        <v>1285</v>
      </c>
      <c r="C794" t="s">
        <v>1135</v>
      </c>
      <c r="D794" t="s">
        <v>1136</v>
      </c>
      <c r="F794">
        <v>8112.69</v>
      </c>
      <c r="G794" t="str">
        <f t="shared" si="12"/>
        <v>K31509601</v>
      </c>
    </row>
    <row r="795" spans="1:7" x14ac:dyDescent="0.25">
      <c r="A795" t="s">
        <v>862</v>
      </c>
      <c r="B795" t="s">
        <v>1285</v>
      </c>
      <c r="C795" t="s">
        <v>1137</v>
      </c>
      <c r="D795" t="s">
        <v>1138</v>
      </c>
      <c r="F795">
        <v>45587.96</v>
      </c>
      <c r="G795" t="str">
        <f t="shared" si="12"/>
        <v>K31509611</v>
      </c>
    </row>
    <row r="796" spans="1:7" x14ac:dyDescent="0.25">
      <c r="A796" t="s">
        <v>862</v>
      </c>
      <c r="B796" t="s">
        <v>1285</v>
      </c>
      <c r="C796" t="s">
        <v>1139</v>
      </c>
      <c r="D796" t="s">
        <v>1140</v>
      </c>
      <c r="F796">
        <v>20277431.760000002</v>
      </c>
      <c r="G796" t="str">
        <f t="shared" si="12"/>
        <v>K31509620</v>
      </c>
    </row>
    <row r="797" spans="1:7" x14ac:dyDescent="0.25">
      <c r="A797" t="s">
        <v>862</v>
      </c>
      <c r="B797" t="s">
        <v>1285</v>
      </c>
      <c r="C797" t="s">
        <v>1141</v>
      </c>
      <c r="D797" t="s">
        <v>1136</v>
      </c>
      <c r="F797">
        <v>4197.4399999999996</v>
      </c>
      <c r="G797" t="str">
        <f t="shared" si="12"/>
        <v>K31509621</v>
      </c>
    </row>
    <row r="798" spans="1:7" x14ac:dyDescent="0.25">
      <c r="A798" t="s">
        <v>862</v>
      </c>
      <c r="B798" t="s">
        <v>1285</v>
      </c>
      <c r="C798" t="s">
        <v>1142</v>
      </c>
      <c r="F798">
        <v>28376687.239999998</v>
      </c>
      <c r="G798" t="str">
        <f t="shared" si="12"/>
        <v>K3150Result</v>
      </c>
    </row>
    <row r="799" spans="1:7" x14ac:dyDescent="0.25">
      <c r="A799" t="s">
        <v>374</v>
      </c>
      <c r="B799" t="s">
        <v>1286</v>
      </c>
      <c r="C799" t="s">
        <v>1131</v>
      </c>
      <c r="D799" t="s">
        <v>1132</v>
      </c>
      <c r="F799">
        <v>5563.93</v>
      </c>
      <c r="G799" t="str">
        <f t="shared" si="12"/>
        <v>K31709500</v>
      </c>
    </row>
    <row r="800" spans="1:7" x14ac:dyDescent="0.25">
      <c r="A800" t="s">
        <v>374</v>
      </c>
      <c r="B800" t="s">
        <v>1286</v>
      </c>
      <c r="C800" t="s">
        <v>1133</v>
      </c>
      <c r="D800" t="s">
        <v>1134</v>
      </c>
      <c r="F800">
        <v>1098001.1599999999</v>
      </c>
      <c r="G800" t="str">
        <f t="shared" si="12"/>
        <v>K31709600</v>
      </c>
    </row>
    <row r="801" spans="1:7" x14ac:dyDescent="0.25">
      <c r="A801" t="s">
        <v>374</v>
      </c>
      <c r="B801" t="s">
        <v>1286</v>
      </c>
      <c r="C801" t="s">
        <v>1135</v>
      </c>
      <c r="D801" t="s">
        <v>1136</v>
      </c>
      <c r="F801">
        <v>1096.93</v>
      </c>
      <c r="G801" t="str">
        <f t="shared" si="12"/>
        <v>K31709601</v>
      </c>
    </row>
    <row r="802" spans="1:7" x14ac:dyDescent="0.25">
      <c r="A802" t="s">
        <v>374</v>
      </c>
      <c r="B802" t="s">
        <v>1286</v>
      </c>
      <c r="C802" t="s">
        <v>1137</v>
      </c>
      <c r="D802" t="s">
        <v>1138</v>
      </c>
      <c r="F802">
        <v>22113.22</v>
      </c>
      <c r="G802" t="str">
        <f t="shared" si="12"/>
        <v>K31709611</v>
      </c>
    </row>
    <row r="803" spans="1:7" x14ac:dyDescent="0.25">
      <c r="A803" t="s">
        <v>374</v>
      </c>
      <c r="B803" t="s">
        <v>1286</v>
      </c>
      <c r="C803" t="s">
        <v>1139</v>
      </c>
      <c r="D803" t="s">
        <v>1140</v>
      </c>
      <c r="F803">
        <v>2704676.1</v>
      </c>
      <c r="G803" t="str">
        <f t="shared" si="12"/>
        <v>K31709620</v>
      </c>
    </row>
    <row r="804" spans="1:7" x14ac:dyDescent="0.25">
      <c r="A804" t="s">
        <v>374</v>
      </c>
      <c r="B804" t="s">
        <v>1286</v>
      </c>
      <c r="C804" t="s">
        <v>1142</v>
      </c>
      <c r="F804">
        <v>3831451.34</v>
      </c>
      <c r="G804" t="str">
        <f t="shared" si="12"/>
        <v>K3170Result</v>
      </c>
    </row>
    <row r="805" spans="1:7" x14ac:dyDescent="0.25">
      <c r="A805" t="s">
        <v>429</v>
      </c>
      <c r="B805" t="s">
        <v>1287</v>
      </c>
      <c r="C805" t="s">
        <v>1131</v>
      </c>
      <c r="D805" t="s">
        <v>1132</v>
      </c>
      <c r="F805">
        <v>3717.67</v>
      </c>
      <c r="G805" t="str">
        <f t="shared" si="12"/>
        <v>K31909500</v>
      </c>
    </row>
    <row r="806" spans="1:7" x14ac:dyDescent="0.25">
      <c r="A806" t="s">
        <v>429</v>
      </c>
      <c r="B806" t="s">
        <v>1287</v>
      </c>
      <c r="C806" t="s">
        <v>1133</v>
      </c>
      <c r="D806" t="s">
        <v>1134</v>
      </c>
      <c r="F806">
        <v>1037846.38</v>
      </c>
      <c r="G806" t="str">
        <f t="shared" si="12"/>
        <v>K31909600</v>
      </c>
    </row>
    <row r="807" spans="1:7" x14ac:dyDescent="0.25">
      <c r="A807" t="s">
        <v>429</v>
      </c>
      <c r="B807" t="s">
        <v>1287</v>
      </c>
      <c r="C807" t="s">
        <v>1135</v>
      </c>
      <c r="D807" t="s">
        <v>1136</v>
      </c>
      <c r="F807">
        <v>8660.73</v>
      </c>
      <c r="G807" t="str">
        <f t="shared" si="12"/>
        <v>K31909601</v>
      </c>
    </row>
    <row r="808" spans="1:7" x14ac:dyDescent="0.25">
      <c r="A808" t="s">
        <v>429</v>
      </c>
      <c r="B808" t="s">
        <v>1287</v>
      </c>
      <c r="C808" t="s">
        <v>1137</v>
      </c>
      <c r="D808" t="s">
        <v>1138</v>
      </c>
      <c r="F808">
        <v>9015.4500000000007</v>
      </c>
      <c r="G808" t="str">
        <f t="shared" si="12"/>
        <v>K31909611</v>
      </c>
    </row>
    <row r="809" spans="1:7" x14ac:dyDescent="0.25">
      <c r="A809" t="s">
        <v>429</v>
      </c>
      <c r="B809" t="s">
        <v>1287</v>
      </c>
      <c r="C809" t="s">
        <v>1139</v>
      </c>
      <c r="D809" t="s">
        <v>1140</v>
      </c>
      <c r="F809">
        <v>2787801.75</v>
      </c>
      <c r="G809" t="str">
        <f t="shared" si="12"/>
        <v>K31909620</v>
      </c>
    </row>
    <row r="810" spans="1:7" x14ac:dyDescent="0.25">
      <c r="A810" t="s">
        <v>429</v>
      </c>
      <c r="B810" t="s">
        <v>1287</v>
      </c>
      <c r="C810" t="s">
        <v>1141</v>
      </c>
      <c r="D810" t="s">
        <v>1136</v>
      </c>
      <c r="F810">
        <v>133.22999999999999</v>
      </c>
      <c r="G810" t="str">
        <f t="shared" si="12"/>
        <v>K31909621</v>
      </c>
    </row>
    <row r="811" spans="1:7" x14ac:dyDescent="0.25">
      <c r="A811" t="s">
        <v>429</v>
      </c>
      <c r="B811" t="s">
        <v>1287</v>
      </c>
      <c r="C811" t="s">
        <v>1142</v>
      </c>
      <c r="F811">
        <v>3847175.21</v>
      </c>
      <c r="G811" t="str">
        <f t="shared" si="12"/>
        <v>K3190Result</v>
      </c>
    </row>
    <row r="812" spans="1:7" x14ac:dyDescent="0.25">
      <c r="A812" t="s">
        <v>478</v>
      </c>
      <c r="B812" t="s">
        <v>1288</v>
      </c>
      <c r="C812" t="s">
        <v>1131</v>
      </c>
      <c r="D812" t="s">
        <v>1132</v>
      </c>
      <c r="F812">
        <v>4784.3100000000004</v>
      </c>
      <c r="G812" t="str">
        <f t="shared" si="12"/>
        <v>K32109500</v>
      </c>
    </row>
    <row r="813" spans="1:7" x14ac:dyDescent="0.25">
      <c r="A813" t="s">
        <v>478</v>
      </c>
      <c r="B813" t="s">
        <v>1288</v>
      </c>
      <c r="C813" t="s">
        <v>1133</v>
      </c>
      <c r="D813" t="s">
        <v>1134</v>
      </c>
      <c r="F813">
        <v>491555.49</v>
      </c>
      <c r="G813" t="str">
        <f t="shared" si="12"/>
        <v>K32109600</v>
      </c>
    </row>
    <row r="814" spans="1:7" x14ac:dyDescent="0.25">
      <c r="A814" t="s">
        <v>478</v>
      </c>
      <c r="B814" t="s">
        <v>1288</v>
      </c>
      <c r="C814" t="s">
        <v>1137</v>
      </c>
      <c r="D814" t="s">
        <v>1138</v>
      </c>
      <c r="F814">
        <v>17.079999999999998</v>
      </c>
      <c r="G814" t="str">
        <f t="shared" si="12"/>
        <v>K32109611</v>
      </c>
    </row>
    <row r="815" spans="1:7" x14ac:dyDescent="0.25">
      <c r="A815" t="s">
        <v>478</v>
      </c>
      <c r="B815" t="s">
        <v>1288</v>
      </c>
      <c r="C815" t="s">
        <v>1139</v>
      </c>
      <c r="D815" t="s">
        <v>1140</v>
      </c>
      <c r="F815">
        <v>1477127.14</v>
      </c>
      <c r="G815" t="str">
        <f t="shared" si="12"/>
        <v>K32109620</v>
      </c>
    </row>
    <row r="816" spans="1:7" x14ac:dyDescent="0.25">
      <c r="A816" t="s">
        <v>478</v>
      </c>
      <c r="B816" t="s">
        <v>1288</v>
      </c>
      <c r="C816" t="s">
        <v>1141</v>
      </c>
      <c r="D816" t="s">
        <v>1136</v>
      </c>
      <c r="F816">
        <v>34.17</v>
      </c>
      <c r="G816" t="str">
        <f t="shared" si="12"/>
        <v>K32109621</v>
      </c>
    </row>
    <row r="817" spans="1:7" x14ac:dyDescent="0.25">
      <c r="A817" t="s">
        <v>478</v>
      </c>
      <c r="B817" t="s">
        <v>1288</v>
      </c>
      <c r="C817" t="s">
        <v>1142</v>
      </c>
      <c r="F817">
        <v>1973518.19</v>
      </c>
      <c r="G817" t="str">
        <f t="shared" si="12"/>
        <v>K3210Result</v>
      </c>
    </row>
    <row r="818" spans="1:7" x14ac:dyDescent="0.25">
      <c r="A818" t="s">
        <v>758</v>
      </c>
      <c r="B818" t="s">
        <v>1289</v>
      </c>
      <c r="C818" t="s">
        <v>1131</v>
      </c>
      <c r="D818" t="s">
        <v>1132</v>
      </c>
      <c r="F818">
        <v>75810.080000000002</v>
      </c>
      <c r="G818" t="str">
        <f t="shared" si="12"/>
        <v>K32309500</v>
      </c>
    </row>
    <row r="819" spans="1:7" x14ac:dyDescent="0.25">
      <c r="A819" t="s">
        <v>758</v>
      </c>
      <c r="B819" t="s">
        <v>1289</v>
      </c>
      <c r="C819" t="s">
        <v>1133</v>
      </c>
      <c r="D819" t="s">
        <v>1134</v>
      </c>
      <c r="F819">
        <v>8508926.6500000004</v>
      </c>
      <c r="G819" t="str">
        <f t="shared" si="12"/>
        <v>K32309600</v>
      </c>
    </row>
    <row r="820" spans="1:7" x14ac:dyDescent="0.25">
      <c r="A820" t="s">
        <v>758</v>
      </c>
      <c r="B820" t="s">
        <v>1289</v>
      </c>
      <c r="C820" t="s">
        <v>1135</v>
      </c>
      <c r="D820" t="s">
        <v>1136</v>
      </c>
      <c r="F820">
        <v>2625.71</v>
      </c>
      <c r="G820" t="str">
        <f t="shared" si="12"/>
        <v>K32309601</v>
      </c>
    </row>
    <row r="821" spans="1:7" x14ac:dyDescent="0.25">
      <c r="A821" t="s">
        <v>758</v>
      </c>
      <c r="B821" t="s">
        <v>1289</v>
      </c>
      <c r="C821" t="s">
        <v>1137</v>
      </c>
      <c r="D821" t="s">
        <v>1138</v>
      </c>
      <c r="F821">
        <v>40545.18</v>
      </c>
      <c r="G821" t="str">
        <f t="shared" si="12"/>
        <v>K32309611</v>
      </c>
    </row>
    <row r="822" spans="1:7" x14ac:dyDescent="0.25">
      <c r="A822" t="s">
        <v>758</v>
      </c>
      <c r="B822" t="s">
        <v>1289</v>
      </c>
      <c r="C822" t="s">
        <v>1139</v>
      </c>
      <c r="D822" t="s">
        <v>1140</v>
      </c>
      <c r="F822">
        <v>23215699.739999998</v>
      </c>
      <c r="G822" t="str">
        <f t="shared" si="12"/>
        <v>K32309620</v>
      </c>
    </row>
    <row r="823" spans="1:7" x14ac:dyDescent="0.25">
      <c r="A823" t="s">
        <v>758</v>
      </c>
      <c r="B823" t="s">
        <v>1289</v>
      </c>
      <c r="C823" t="s">
        <v>1141</v>
      </c>
      <c r="D823" t="s">
        <v>1136</v>
      </c>
      <c r="F823">
        <v>22864.52</v>
      </c>
      <c r="G823" t="str">
        <f t="shared" si="12"/>
        <v>K32309621</v>
      </c>
    </row>
    <row r="824" spans="1:7" x14ac:dyDescent="0.25">
      <c r="A824" t="s">
        <v>758</v>
      </c>
      <c r="B824" t="s">
        <v>1289</v>
      </c>
      <c r="C824" t="s">
        <v>1142</v>
      </c>
      <c r="F824">
        <v>31866471.879999999</v>
      </c>
      <c r="G824" t="str">
        <f t="shared" si="12"/>
        <v>K3230Result</v>
      </c>
    </row>
    <row r="825" spans="1:7" x14ac:dyDescent="0.25">
      <c r="A825" t="s">
        <v>512</v>
      </c>
      <c r="B825" t="s">
        <v>1290</v>
      </c>
      <c r="C825" t="s">
        <v>1131</v>
      </c>
      <c r="D825" t="s">
        <v>1132</v>
      </c>
      <c r="F825">
        <v>8693.75</v>
      </c>
      <c r="G825" t="str">
        <f t="shared" si="12"/>
        <v>K32509500</v>
      </c>
    </row>
    <row r="826" spans="1:7" x14ac:dyDescent="0.25">
      <c r="A826" t="s">
        <v>512</v>
      </c>
      <c r="B826" t="s">
        <v>1290</v>
      </c>
      <c r="C826" t="s">
        <v>1133</v>
      </c>
      <c r="D826" t="s">
        <v>1134</v>
      </c>
      <c r="F826">
        <v>860281.85</v>
      </c>
      <c r="G826" t="str">
        <f t="shared" si="12"/>
        <v>K32509600</v>
      </c>
    </row>
    <row r="827" spans="1:7" x14ac:dyDescent="0.25">
      <c r="A827" t="s">
        <v>512</v>
      </c>
      <c r="B827" t="s">
        <v>1290</v>
      </c>
      <c r="C827" t="s">
        <v>1137</v>
      </c>
      <c r="D827" t="s">
        <v>1138</v>
      </c>
      <c r="F827">
        <v>1111.27</v>
      </c>
      <c r="G827" t="str">
        <f t="shared" si="12"/>
        <v>K32509611</v>
      </c>
    </row>
    <row r="828" spans="1:7" x14ac:dyDescent="0.25">
      <c r="A828" t="s">
        <v>512</v>
      </c>
      <c r="B828" t="s">
        <v>1290</v>
      </c>
      <c r="C828" t="s">
        <v>1139</v>
      </c>
      <c r="D828" t="s">
        <v>1140</v>
      </c>
      <c r="F828">
        <v>2090220.45</v>
      </c>
      <c r="G828" t="str">
        <f t="shared" si="12"/>
        <v>K32509620</v>
      </c>
    </row>
    <row r="829" spans="1:7" x14ac:dyDescent="0.25">
      <c r="A829" t="s">
        <v>512</v>
      </c>
      <c r="B829" t="s">
        <v>1290</v>
      </c>
      <c r="C829" t="s">
        <v>1141</v>
      </c>
      <c r="D829" t="s">
        <v>1136</v>
      </c>
      <c r="F829">
        <v>6766.46</v>
      </c>
      <c r="G829" t="str">
        <f t="shared" si="12"/>
        <v>K32509621</v>
      </c>
    </row>
    <row r="830" spans="1:7" x14ac:dyDescent="0.25">
      <c r="A830" t="s">
        <v>512</v>
      </c>
      <c r="B830" t="s">
        <v>1290</v>
      </c>
      <c r="C830" t="s">
        <v>1142</v>
      </c>
      <c r="F830">
        <v>2967073.78</v>
      </c>
      <c r="G830" t="str">
        <f t="shared" si="12"/>
        <v>K3250Result</v>
      </c>
    </row>
    <row r="831" spans="1:7" x14ac:dyDescent="0.25">
      <c r="A831" t="s">
        <v>986</v>
      </c>
      <c r="B831" t="s">
        <v>1291</v>
      </c>
      <c r="C831" t="s">
        <v>1133</v>
      </c>
      <c r="D831" t="s">
        <v>1134</v>
      </c>
      <c r="F831">
        <v>1943.6</v>
      </c>
      <c r="G831" t="str">
        <f t="shared" si="12"/>
        <v>K32709600</v>
      </c>
    </row>
    <row r="832" spans="1:7" x14ac:dyDescent="0.25">
      <c r="A832" t="s">
        <v>986</v>
      </c>
      <c r="B832" t="s">
        <v>1291</v>
      </c>
      <c r="C832" t="s">
        <v>1139</v>
      </c>
      <c r="D832" t="s">
        <v>1140</v>
      </c>
      <c r="F832">
        <v>7104.38</v>
      </c>
      <c r="G832" t="str">
        <f t="shared" si="12"/>
        <v>K32709620</v>
      </c>
    </row>
    <row r="833" spans="1:7" x14ac:dyDescent="0.25">
      <c r="A833" t="s">
        <v>986</v>
      </c>
      <c r="B833" t="s">
        <v>1291</v>
      </c>
      <c r="C833" t="s">
        <v>1142</v>
      </c>
      <c r="F833">
        <v>9047.98</v>
      </c>
      <c r="G833" t="str">
        <f t="shared" si="12"/>
        <v>K3270Result</v>
      </c>
    </row>
    <row r="834" spans="1:7" x14ac:dyDescent="0.25">
      <c r="A834" t="s">
        <v>752</v>
      </c>
      <c r="B834" t="s">
        <v>750</v>
      </c>
      <c r="C834" t="s">
        <v>1133</v>
      </c>
      <c r="D834" t="s">
        <v>1134</v>
      </c>
      <c r="F834">
        <v>34556.67</v>
      </c>
      <c r="G834" t="str">
        <f t="shared" si="12"/>
        <v>K32809600</v>
      </c>
    </row>
    <row r="835" spans="1:7" x14ac:dyDescent="0.25">
      <c r="A835" t="s">
        <v>752</v>
      </c>
      <c r="B835" t="s">
        <v>750</v>
      </c>
      <c r="C835" t="s">
        <v>1139</v>
      </c>
      <c r="D835" t="s">
        <v>1140</v>
      </c>
      <c r="F835">
        <v>117358.92</v>
      </c>
      <c r="G835" t="str">
        <f t="shared" si="12"/>
        <v>K32809620</v>
      </c>
    </row>
    <row r="836" spans="1:7" x14ac:dyDescent="0.25">
      <c r="A836" t="s">
        <v>752</v>
      </c>
      <c r="B836" t="s">
        <v>750</v>
      </c>
      <c r="C836" t="s">
        <v>1142</v>
      </c>
      <c r="F836">
        <v>151915.59</v>
      </c>
      <c r="G836" t="str">
        <f t="shared" si="12"/>
        <v>K3280Result</v>
      </c>
    </row>
    <row r="837" spans="1:7" x14ac:dyDescent="0.25">
      <c r="A837" t="s">
        <v>435</v>
      </c>
      <c r="B837" t="s">
        <v>1292</v>
      </c>
      <c r="C837" t="s">
        <v>1133</v>
      </c>
      <c r="D837" t="s">
        <v>1134</v>
      </c>
      <c r="F837">
        <v>25563.21</v>
      </c>
      <c r="G837" t="str">
        <f t="shared" si="12"/>
        <v>K32909600</v>
      </c>
    </row>
    <row r="838" spans="1:7" x14ac:dyDescent="0.25">
      <c r="A838" t="s">
        <v>435</v>
      </c>
      <c r="B838" t="s">
        <v>1292</v>
      </c>
      <c r="C838" t="s">
        <v>1139</v>
      </c>
      <c r="D838" t="s">
        <v>1140</v>
      </c>
      <c r="F838">
        <v>84409.05</v>
      </c>
      <c r="G838" t="str">
        <f t="shared" ref="G838:G901" si="13">CONCATENATE(A838,C838)</f>
        <v>K32909620</v>
      </c>
    </row>
    <row r="839" spans="1:7" x14ac:dyDescent="0.25">
      <c r="A839" t="s">
        <v>435</v>
      </c>
      <c r="B839" t="s">
        <v>1292</v>
      </c>
      <c r="C839" t="s">
        <v>1142</v>
      </c>
      <c r="F839">
        <v>109972.26</v>
      </c>
      <c r="G839" t="str">
        <f t="shared" si="13"/>
        <v>K3290Result</v>
      </c>
    </row>
    <row r="840" spans="1:7" x14ac:dyDescent="0.25">
      <c r="A840" t="s">
        <v>298</v>
      </c>
      <c r="B840" t="s">
        <v>1293</v>
      </c>
      <c r="C840" t="s">
        <v>1131</v>
      </c>
      <c r="D840" t="s">
        <v>1132</v>
      </c>
      <c r="F840">
        <v>13179.42</v>
      </c>
      <c r="G840" t="str">
        <f t="shared" si="13"/>
        <v>K33109500</v>
      </c>
    </row>
    <row r="841" spans="1:7" x14ac:dyDescent="0.25">
      <c r="A841" t="s">
        <v>298</v>
      </c>
      <c r="B841" t="s">
        <v>1293</v>
      </c>
      <c r="C841" t="s">
        <v>1133</v>
      </c>
      <c r="D841" t="s">
        <v>1134</v>
      </c>
      <c r="F841">
        <v>130977.86</v>
      </c>
      <c r="G841" t="str">
        <f t="shared" si="13"/>
        <v>K33109600</v>
      </c>
    </row>
    <row r="842" spans="1:7" x14ac:dyDescent="0.25">
      <c r="A842" t="s">
        <v>298</v>
      </c>
      <c r="B842" t="s">
        <v>1293</v>
      </c>
      <c r="C842" t="s">
        <v>1137</v>
      </c>
      <c r="D842" t="s">
        <v>1138</v>
      </c>
      <c r="F842">
        <v>213.63</v>
      </c>
      <c r="G842" t="str">
        <f t="shared" si="13"/>
        <v>K33109611</v>
      </c>
    </row>
    <row r="843" spans="1:7" x14ac:dyDescent="0.25">
      <c r="A843" t="s">
        <v>298</v>
      </c>
      <c r="B843" t="s">
        <v>1293</v>
      </c>
      <c r="C843" t="s">
        <v>1139</v>
      </c>
      <c r="D843" t="s">
        <v>1140</v>
      </c>
      <c r="F843">
        <v>510030.5</v>
      </c>
      <c r="G843" t="str">
        <f t="shared" si="13"/>
        <v>K33109620</v>
      </c>
    </row>
    <row r="844" spans="1:7" x14ac:dyDescent="0.25">
      <c r="A844" t="s">
        <v>298</v>
      </c>
      <c r="B844" t="s">
        <v>1293</v>
      </c>
      <c r="C844" t="s">
        <v>1142</v>
      </c>
      <c r="F844">
        <v>654401.41</v>
      </c>
      <c r="G844" t="str">
        <f t="shared" si="13"/>
        <v>K3310Result</v>
      </c>
    </row>
    <row r="845" spans="1:7" x14ac:dyDescent="0.25">
      <c r="A845" t="s">
        <v>211</v>
      </c>
      <c r="B845" t="s">
        <v>1294</v>
      </c>
      <c r="C845" t="s">
        <v>1133</v>
      </c>
      <c r="D845" t="s">
        <v>1134</v>
      </c>
      <c r="F845">
        <v>16460.46</v>
      </c>
      <c r="G845" t="str">
        <f t="shared" si="13"/>
        <v>K33309600</v>
      </c>
    </row>
    <row r="846" spans="1:7" x14ac:dyDescent="0.25">
      <c r="A846" t="s">
        <v>211</v>
      </c>
      <c r="B846" t="s">
        <v>1294</v>
      </c>
      <c r="C846" t="s">
        <v>1139</v>
      </c>
      <c r="D846" t="s">
        <v>1140</v>
      </c>
      <c r="F846">
        <v>52287.67</v>
      </c>
      <c r="G846" t="str">
        <f t="shared" si="13"/>
        <v>K33309620</v>
      </c>
    </row>
    <row r="847" spans="1:7" x14ac:dyDescent="0.25">
      <c r="A847" t="s">
        <v>211</v>
      </c>
      <c r="B847" t="s">
        <v>1294</v>
      </c>
      <c r="C847" t="s">
        <v>1142</v>
      </c>
      <c r="F847">
        <v>68748.13</v>
      </c>
      <c r="G847" t="str">
        <f t="shared" si="13"/>
        <v>K3330Result</v>
      </c>
    </row>
    <row r="848" spans="1:7" x14ac:dyDescent="0.25">
      <c r="A848" t="s">
        <v>651</v>
      </c>
      <c r="B848" t="s">
        <v>1295</v>
      </c>
      <c r="C848" t="s">
        <v>1133</v>
      </c>
      <c r="D848" t="s">
        <v>1134</v>
      </c>
      <c r="F848">
        <v>31018.98</v>
      </c>
      <c r="G848" t="str">
        <f t="shared" si="13"/>
        <v>K33409600</v>
      </c>
    </row>
    <row r="849" spans="1:7" x14ac:dyDescent="0.25">
      <c r="A849" t="s">
        <v>651</v>
      </c>
      <c r="B849" t="s">
        <v>1295</v>
      </c>
      <c r="C849" t="s">
        <v>1139</v>
      </c>
      <c r="D849" t="s">
        <v>1140</v>
      </c>
      <c r="F849">
        <v>105302.72</v>
      </c>
      <c r="G849" t="str">
        <f t="shared" si="13"/>
        <v>K33409620</v>
      </c>
    </row>
    <row r="850" spans="1:7" x14ac:dyDescent="0.25">
      <c r="A850" t="s">
        <v>651</v>
      </c>
      <c r="B850" t="s">
        <v>1295</v>
      </c>
      <c r="C850" t="s">
        <v>1142</v>
      </c>
      <c r="F850">
        <v>136321.70000000001</v>
      </c>
      <c r="G850" t="str">
        <f t="shared" si="13"/>
        <v>K3340Result</v>
      </c>
    </row>
    <row r="851" spans="1:7" x14ac:dyDescent="0.25">
      <c r="A851" t="s">
        <v>702</v>
      </c>
      <c r="B851" t="s">
        <v>700</v>
      </c>
      <c r="C851" t="s">
        <v>1133</v>
      </c>
      <c r="D851" t="s">
        <v>1134</v>
      </c>
      <c r="F851">
        <v>32142.02</v>
      </c>
      <c r="G851" t="str">
        <f t="shared" si="13"/>
        <v>K33709600</v>
      </c>
    </row>
    <row r="852" spans="1:7" x14ac:dyDescent="0.25">
      <c r="A852" t="s">
        <v>702</v>
      </c>
      <c r="B852" t="s">
        <v>700</v>
      </c>
      <c r="C852" t="s">
        <v>1137</v>
      </c>
      <c r="D852" t="s">
        <v>1138</v>
      </c>
      <c r="F852">
        <v>4400</v>
      </c>
      <c r="G852" t="str">
        <f t="shared" si="13"/>
        <v>K33709611</v>
      </c>
    </row>
    <row r="853" spans="1:7" x14ac:dyDescent="0.25">
      <c r="A853" t="s">
        <v>702</v>
      </c>
      <c r="B853" t="s">
        <v>700</v>
      </c>
      <c r="C853" t="s">
        <v>1139</v>
      </c>
      <c r="D853" t="s">
        <v>1140</v>
      </c>
      <c r="F853">
        <v>102409.79</v>
      </c>
      <c r="G853" t="str">
        <f t="shared" si="13"/>
        <v>K33709620</v>
      </c>
    </row>
    <row r="854" spans="1:7" x14ac:dyDescent="0.25">
      <c r="A854" t="s">
        <v>702</v>
      </c>
      <c r="B854" t="s">
        <v>700</v>
      </c>
      <c r="C854" t="s">
        <v>1142</v>
      </c>
      <c r="F854">
        <v>138951.81</v>
      </c>
      <c r="G854" t="str">
        <f t="shared" si="13"/>
        <v>K3370Result</v>
      </c>
    </row>
    <row r="855" spans="1:7" x14ac:dyDescent="0.25">
      <c r="A855" t="s">
        <v>572</v>
      </c>
      <c r="B855" t="s">
        <v>1296</v>
      </c>
      <c r="C855" t="s">
        <v>1133</v>
      </c>
      <c r="D855" t="s">
        <v>1134</v>
      </c>
      <c r="F855">
        <v>31159.53</v>
      </c>
      <c r="G855" t="str">
        <f t="shared" si="13"/>
        <v>K33809600</v>
      </c>
    </row>
    <row r="856" spans="1:7" x14ac:dyDescent="0.25">
      <c r="A856" t="s">
        <v>572</v>
      </c>
      <c r="B856" t="s">
        <v>1296</v>
      </c>
      <c r="C856" t="s">
        <v>1139</v>
      </c>
      <c r="D856" t="s">
        <v>1140</v>
      </c>
      <c r="F856">
        <v>103272.23</v>
      </c>
      <c r="G856" t="str">
        <f t="shared" si="13"/>
        <v>K33809620</v>
      </c>
    </row>
    <row r="857" spans="1:7" x14ac:dyDescent="0.25">
      <c r="A857" t="s">
        <v>572</v>
      </c>
      <c r="B857" t="s">
        <v>1296</v>
      </c>
      <c r="C857" t="s">
        <v>1142</v>
      </c>
      <c r="F857">
        <v>134431.76</v>
      </c>
      <c r="G857" t="str">
        <f t="shared" si="13"/>
        <v>K3380Result</v>
      </c>
    </row>
    <row r="858" spans="1:7" x14ac:dyDescent="0.25">
      <c r="A858" t="s">
        <v>770</v>
      </c>
      <c r="B858" t="s">
        <v>1297</v>
      </c>
      <c r="C858" t="s">
        <v>1133</v>
      </c>
      <c r="D858" t="s">
        <v>1134</v>
      </c>
      <c r="F858">
        <v>2425.08</v>
      </c>
      <c r="G858" t="str">
        <f t="shared" si="13"/>
        <v>K34109600</v>
      </c>
    </row>
    <row r="859" spans="1:7" x14ac:dyDescent="0.25">
      <c r="A859" t="s">
        <v>770</v>
      </c>
      <c r="B859" t="s">
        <v>1297</v>
      </c>
      <c r="C859" t="s">
        <v>1139</v>
      </c>
      <c r="D859" t="s">
        <v>1140</v>
      </c>
      <c r="F859">
        <v>7284.84</v>
      </c>
      <c r="G859" t="str">
        <f t="shared" si="13"/>
        <v>K34109620</v>
      </c>
    </row>
    <row r="860" spans="1:7" x14ac:dyDescent="0.25">
      <c r="A860" t="s">
        <v>770</v>
      </c>
      <c r="B860" t="s">
        <v>1297</v>
      </c>
      <c r="C860" t="s">
        <v>1142</v>
      </c>
      <c r="F860">
        <v>9709.92</v>
      </c>
      <c r="G860" t="str">
        <f t="shared" si="13"/>
        <v>K3410Result</v>
      </c>
    </row>
    <row r="861" spans="1:7" x14ac:dyDescent="0.25">
      <c r="A861" t="s">
        <v>128</v>
      </c>
      <c r="B861" t="s">
        <v>126</v>
      </c>
      <c r="C861" t="s">
        <v>1133</v>
      </c>
      <c r="D861" t="s">
        <v>1134</v>
      </c>
      <c r="F861">
        <v>2430.58</v>
      </c>
      <c r="G861" t="str">
        <f t="shared" si="13"/>
        <v>K34209600</v>
      </c>
    </row>
    <row r="862" spans="1:7" x14ac:dyDescent="0.25">
      <c r="A862" t="s">
        <v>128</v>
      </c>
      <c r="B862" t="s">
        <v>126</v>
      </c>
      <c r="C862" t="s">
        <v>1139</v>
      </c>
      <c r="D862" t="s">
        <v>1140</v>
      </c>
      <c r="F862">
        <v>9087.77</v>
      </c>
      <c r="G862" t="str">
        <f t="shared" si="13"/>
        <v>K34209620</v>
      </c>
    </row>
    <row r="863" spans="1:7" x14ac:dyDescent="0.25">
      <c r="A863" t="s">
        <v>128</v>
      </c>
      <c r="B863" t="s">
        <v>126</v>
      </c>
      <c r="C863" t="s">
        <v>1142</v>
      </c>
      <c r="F863">
        <v>11518.35</v>
      </c>
      <c r="G863" t="str">
        <f t="shared" si="13"/>
        <v>K3420Result</v>
      </c>
    </row>
    <row r="864" spans="1:7" x14ac:dyDescent="0.25">
      <c r="A864" t="s">
        <v>913</v>
      </c>
      <c r="B864" t="s">
        <v>1298</v>
      </c>
      <c r="C864" t="s">
        <v>1133</v>
      </c>
      <c r="D864" t="s">
        <v>1134</v>
      </c>
      <c r="F864">
        <v>2375.1</v>
      </c>
      <c r="G864" t="str">
        <f t="shared" si="13"/>
        <v>K34509600</v>
      </c>
    </row>
    <row r="865" spans="1:7" x14ac:dyDescent="0.25">
      <c r="A865" t="s">
        <v>913</v>
      </c>
      <c r="B865" t="s">
        <v>1298</v>
      </c>
      <c r="C865" t="s">
        <v>1139</v>
      </c>
      <c r="D865" t="s">
        <v>1140</v>
      </c>
      <c r="F865">
        <v>7819.59</v>
      </c>
      <c r="G865" t="str">
        <f t="shared" si="13"/>
        <v>K34509620</v>
      </c>
    </row>
    <row r="866" spans="1:7" x14ac:dyDescent="0.25">
      <c r="A866" t="s">
        <v>913</v>
      </c>
      <c r="B866" t="s">
        <v>1298</v>
      </c>
      <c r="C866" t="s">
        <v>1142</v>
      </c>
      <c r="F866">
        <v>10194.69</v>
      </c>
      <c r="G866" t="str">
        <f t="shared" si="13"/>
        <v>K3450Result</v>
      </c>
    </row>
    <row r="867" spans="1:7" x14ac:dyDescent="0.25">
      <c r="A867" t="s">
        <v>761</v>
      </c>
      <c r="B867" t="s">
        <v>1299</v>
      </c>
      <c r="C867" t="s">
        <v>1131</v>
      </c>
      <c r="D867" t="s">
        <v>1132</v>
      </c>
      <c r="F867">
        <v>40916.080000000002</v>
      </c>
      <c r="G867" t="str">
        <f t="shared" si="13"/>
        <v>K34709500</v>
      </c>
    </row>
    <row r="868" spans="1:7" x14ac:dyDescent="0.25">
      <c r="A868" t="s">
        <v>761</v>
      </c>
      <c r="B868" t="s">
        <v>1299</v>
      </c>
      <c r="C868" t="s">
        <v>1133</v>
      </c>
      <c r="D868" t="s">
        <v>1134</v>
      </c>
      <c r="F868">
        <v>3126892.31</v>
      </c>
      <c r="G868" t="str">
        <f t="shared" si="13"/>
        <v>K34709600</v>
      </c>
    </row>
    <row r="869" spans="1:7" x14ac:dyDescent="0.25">
      <c r="A869" t="s">
        <v>761</v>
      </c>
      <c r="B869" t="s">
        <v>1299</v>
      </c>
      <c r="C869" t="s">
        <v>1135</v>
      </c>
      <c r="D869" t="s">
        <v>1136</v>
      </c>
      <c r="F869">
        <v>1016.79</v>
      </c>
      <c r="G869" t="str">
        <f t="shared" si="13"/>
        <v>K34709601</v>
      </c>
    </row>
    <row r="870" spans="1:7" x14ac:dyDescent="0.25">
      <c r="A870" t="s">
        <v>761</v>
      </c>
      <c r="B870" t="s">
        <v>1299</v>
      </c>
      <c r="C870" t="s">
        <v>1137</v>
      </c>
      <c r="D870" t="s">
        <v>1138</v>
      </c>
      <c r="F870">
        <v>21578.44</v>
      </c>
      <c r="G870" t="str">
        <f t="shared" si="13"/>
        <v>K34709611</v>
      </c>
    </row>
    <row r="871" spans="1:7" x14ac:dyDescent="0.25">
      <c r="A871" t="s">
        <v>761</v>
      </c>
      <c r="B871" t="s">
        <v>1299</v>
      </c>
      <c r="C871" t="s">
        <v>1139</v>
      </c>
      <c r="D871" t="s">
        <v>1140</v>
      </c>
      <c r="F871">
        <v>9758209.8100000005</v>
      </c>
      <c r="G871" t="str">
        <f t="shared" si="13"/>
        <v>K34709620</v>
      </c>
    </row>
    <row r="872" spans="1:7" x14ac:dyDescent="0.25">
      <c r="A872" t="s">
        <v>761</v>
      </c>
      <c r="B872" t="s">
        <v>1299</v>
      </c>
      <c r="C872" t="s">
        <v>1141</v>
      </c>
      <c r="D872" t="s">
        <v>1136</v>
      </c>
      <c r="F872">
        <v>2737.85</v>
      </c>
      <c r="G872" t="str">
        <f t="shared" si="13"/>
        <v>K34709621</v>
      </c>
    </row>
    <row r="873" spans="1:7" x14ac:dyDescent="0.25">
      <c r="A873" t="s">
        <v>761</v>
      </c>
      <c r="B873" t="s">
        <v>1299</v>
      </c>
      <c r="C873" t="s">
        <v>1142</v>
      </c>
      <c r="F873">
        <v>12951351.279999999</v>
      </c>
      <c r="G873" t="str">
        <f t="shared" si="13"/>
        <v>K3470Result</v>
      </c>
    </row>
    <row r="874" spans="1:7" x14ac:dyDescent="0.25">
      <c r="A874" t="s">
        <v>1300</v>
      </c>
      <c r="B874" t="s">
        <v>1301</v>
      </c>
      <c r="C874" t="s">
        <v>1131</v>
      </c>
      <c r="D874" t="s">
        <v>1132</v>
      </c>
      <c r="F874">
        <v>3691.6</v>
      </c>
      <c r="G874" t="str">
        <f t="shared" si="13"/>
        <v>K34809500</v>
      </c>
    </row>
    <row r="875" spans="1:7" x14ac:dyDescent="0.25">
      <c r="A875" t="s">
        <v>1300</v>
      </c>
      <c r="B875" t="s">
        <v>1301</v>
      </c>
      <c r="C875" t="s">
        <v>1133</v>
      </c>
      <c r="D875" t="s">
        <v>1134</v>
      </c>
      <c r="F875">
        <v>526243.29</v>
      </c>
      <c r="G875" t="str">
        <f t="shared" si="13"/>
        <v>K34809600</v>
      </c>
    </row>
    <row r="876" spans="1:7" x14ac:dyDescent="0.25">
      <c r="A876" t="s">
        <v>1300</v>
      </c>
      <c r="B876" t="s">
        <v>1301</v>
      </c>
      <c r="C876" t="s">
        <v>1135</v>
      </c>
      <c r="D876" t="s">
        <v>1136</v>
      </c>
      <c r="F876">
        <v>2637.74</v>
      </c>
      <c r="G876" t="str">
        <f t="shared" si="13"/>
        <v>K34809601</v>
      </c>
    </row>
    <row r="877" spans="1:7" x14ac:dyDescent="0.25">
      <c r="A877" t="s">
        <v>1300</v>
      </c>
      <c r="B877" t="s">
        <v>1301</v>
      </c>
      <c r="C877" t="s">
        <v>1137</v>
      </c>
      <c r="D877" t="s">
        <v>1138</v>
      </c>
      <c r="F877">
        <v>7881.77</v>
      </c>
      <c r="G877" t="str">
        <f t="shared" si="13"/>
        <v>K34809611</v>
      </c>
    </row>
    <row r="878" spans="1:7" x14ac:dyDescent="0.25">
      <c r="A878" t="s">
        <v>1300</v>
      </c>
      <c r="B878" t="s">
        <v>1301</v>
      </c>
      <c r="C878" t="s">
        <v>1139</v>
      </c>
      <c r="D878" t="s">
        <v>1140</v>
      </c>
      <c r="F878">
        <v>2007978.29</v>
      </c>
      <c r="G878" t="str">
        <f t="shared" si="13"/>
        <v>K34809620</v>
      </c>
    </row>
    <row r="879" spans="1:7" x14ac:dyDescent="0.25">
      <c r="A879" t="s">
        <v>1300</v>
      </c>
      <c r="B879" t="s">
        <v>1301</v>
      </c>
      <c r="C879" t="s">
        <v>1151</v>
      </c>
      <c r="D879" t="s">
        <v>1152</v>
      </c>
      <c r="F879">
        <v>409333.36</v>
      </c>
      <c r="G879" t="str">
        <f t="shared" si="13"/>
        <v>K34809627</v>
      </c>
    </row>
    <row r="880" spans="1:7" x14ac:dyDescent="0.25">
      <c r="A880" t="s">
        <v>1300</v>
      </c>
      <c r="B880" t="s">
        <v>1301</v>
      </c>
      <c r="C880" t="s">
        <v>1142</v>
      </c>
      <c r="F880">
        <v>2957766.05</v>
      </c>
      <c r="G880" t="str">
        <f t="shared" si="13"/>
        <v>K3480Result</v>
      </c>
    </row>
    <row r="881" spans="1:7" x14ac:dyDescent="0.25">
      <c r="A881" t="s">
        <v>1525</v>
      </c>
      <c r="B881" t="s">
        <v>1526</v>
      </c>
      <c r="C881" t="s">
        <v>1137</v>
      </c>
      <c r="D881" t="s">
        <v>1138</v>
      </c>
      <c r="F881">
        <v>500</v>
      </c>
      <c r="G881" t="str">
        <f t="shared" si="13"/>
        <v>K60609611</v>
      </c>
    </row>
    <row r="882" spans="1:7" x14ac:dyDescent="0.25">
      <c r="A882" t="s">
        <v>1525</v>
      </c>
      <c r="B882" t="s">
        <v>1526</v>
      </c>
      <c r="C882" t="s">
        <v>1142</v>
      </c>
      <c r="F882">
        <v>500</v>
      </c>
      <c r="G882" t="str">
        <f t="shared" si="13"/>
        <v>K6060Result</v>
      </c>
    </row>
    <row r="883" spans="1:7" x14ac:dyDescent="0.25">
      <c r="A883" t="s">
        <v>738</v>
      </c>
      <c r="B883" t="s">
        <v>1302</v>
      </c>
      <c r="C883" t="s">
        <v>1131</v>
      </c>
      <c r="D883" t="s">
        <v>1132</v>
      </c>
      <c r="F883">
        <v>-341.28</v>
      </c>
      <c r="G883" t="str">
        <f t="shared" si="13"/>
        <v>K61109500</v>
      </c>
    </row>
    <row r="884" spans="1:7" x14ac:dyDescent="0.25">
      <c r="A884" t="s">
        <v>738</v>
      </c>
      <c r="B884" t="s">
        <v>1302</v>
      </c>
      <c r="C884" t="s">
        <v>1133</v>
      </c>
      <c r="D884" t="s">
        <v>1134</v>
      </c>
      <c r="F884">
        <v>4651.7700000000004</v>
      </c>
      <c r="G884" t="str">
        <f t="shared" si="13"/>
        <v>K61109600</v>
      </c>
    </row>
    <row r="885" spans="1:7" x14ac:dyDescent="0.25">
      <c r="A885" t="s">
        <v>738</v>
      </c>
      <c r="B885" t="s">
        <v>1302</v>
      </c>
      <c r="C885" t="s">
        <v>1139</v>
      </c>
      <c r="D885" t="s">
        <v>1140</v>
      </c>
      <c r="F885">
        <v>16456.740000000002</v>
      </c>
      <c r="G885" t="str">
        <f t="shared" si="13"/>
        <v>K61109620</v>
      </c>
    </row>
    <row r="886" spans="1:7" x14ac:dyDescent="0.25">
      <c r="A886" t="s">
        <v>738</v>
      </c>
      <c r="B886" t="s">
        <v>1302</v>
      </c>
      <c r="C886" t="s">
        <v>1141</v>
      </c>
      <c r="D886" t="s">
        <v>1136</v>
      </c>
      <c r="F886">
        <v>-1206.26</v>
      </c>
      <c r="G886" t="str">
        <f t="shared" si="13"/>
        <v>K61109621</v>
      </c>
    </row>
    <row r="887" spans="1:7" x14ac:dyDescent="0.25">
      <c r="A887" t="s">
        <v>738</v>
      </c>
      <c r="B887" t="s">
        <v>1302</v>
      </c>
      <c r="C887" t="s">
        <v>1142</v>
      </c>
      <c r="F887">
        <v>19560.97</v>
      </c>
      <c r="G887" t="str">
        <f t="shared" si="13"/>
        <v>K6110Result</v>
      </c>
    </row>
    <row r="888" spans="1:7" x14ac:dyDescent="0.25">
      <c r="A888" t="s">
        <v>664</v>
      </c>
      <c r="B888" t="s">
        <v>662</v>
      </c>
      <c r="C888" t="s">
        <v>1133</v>
      </c>
      <c r="D888" t="s">
        <v>1134</v>
      </c>
      <c r="F888">
        <v>9010.7099999999991</v>
      </c>
      <c r="G888" t="str">
        <f t="shared" si="13"/>
        <v>K61209600</v>
      </c>
    </row>
    <row r="889" spans="1:7" x14ac:dyDescent="0.25">
      <c r="A889" t="s">
        <v>664</v>
      </c>
      <c r="B889" t="s">
        <v>662</v>
      </c>
      <c r="C889" t="s">
        <v>1139</v>
      </c>
      <c r="D889" t="s">
        <v>1140</v>
      </c>
      <c r="F889">
        <v>30800.43</v>
      </c>
      <c r="G889" t="str">
        <f t="shared" si="13"/>
        <v>K61209620</v>
      </c>
    </row>
    <row r="890" spans="1:7" x14ac:dyDescent="0.25">
      <c r="A890" t="s">
        <v>664</v>
      </c>
      <c r="B890" t="s">
        <v>662</v>
      </c>
      <c r="C890" t="s">
        <v>1142</v>
      </c>
      <c r="F890">
        <v>39811.14</v>
      </c>
      <c r="G890" t="str">
        <f t="shared" si="13"/>
        <v>K6120Result</v>
      </c>
    </row>
    <row r="891" spans="1:7" x14ac:dyDescent="0.25">
      <c r="A891" t="s">
        <v>633</v>
      </c>
      <c r="B891" t="s">
        <v>1303</v>
      </c>
      <c r="C891" t="s">
        <v>1131</v>
      </c>
      <c r="D891" t="s">
        <v>1132</v>
      </c>
      <c r="F891">
        <v>868.19</v>
      </c>
      <c r="G891" t="str">
        <f t="shared" si="13"/>
        <v>K61609500</v>
      </c>
    </row>
    <row r="892" spans="1:7" x14ac:dyDescent="0.25">
      <c r="A892" t="s">
        <v>633</v>
      </c>
      <c r="B892" t="s">
        <v>1303</v>
      </c>
      <c r="C892" t="s">
        <v>1133</v>
      </c>
      <c r="D892" t="s">
        <v>1134</v>
      </c>
      <c r="F892">
        <v>29642.91</v>
      </c>
      <c r="G892" t="str">
        <f t="shared" si="13"/>
        <v>K61609600</v>
      </c>
    </row>
    <row r="893" spans="1:7" x14ac:dyDescent="0.25">
      <c r="A893" t="s">
        <v>633</v>
      </c>
      <c r="B893" t="s">
        <v>1303</v>
      </c>
      <c r="C893" t="s">
        <v>1139</v>
      </c>
      <c r="D893" t="s">
        <v>1140</v>
      </c>
      <c r="F893">
        <v>94731.520000000004</v>
      </c>
      <c r="G893" t="str">
        <f t="shared" si="13"/>
        <v>K61609620</v>
      </c>
    </row>
    <row r="894" spans="1:7" x14ac:dyDescent="0.25">
      <c r="A894" t="s">
        <v>633</v>
      </c>
      <c r="B894" t="s">
        <v>1303</v>
      </c>
      <c r="C894" t="s">
        <v>1142</v>
      </c>
      <c r="F894">
        <v>125242.62</v>
      </c>
      <c r="G894" t="str">
        <f t="shared" si="13"/>
        <v>K6160Result</v>
      </c>
    </row>
    <row r="895" spans="1:7" x14ac:dyDescent="0.25">
      <c r="A895" t="s">
        <v>804</v>
      </c>
      <c r="B895" t="s">
        <v>1304</v>
      </c>
      <c r="C895" t="s">
        <v>1133</v>
      </c>
      <c r="D895" t="s">
        <v>1134</v>
      </c>
      <c r="F895">
        <v>7286</v>
      </c>
      <c r="G895" t="str">
        <f t="shared" si="13"/>
        <v>K62409600</v>
      </c>
    </row>
    <row r="896" spans="1:7" x14ac:dyDescent="0.25">
      <c r="A896" t="s">
        <v>804</v>
      </c>
      <c r="B896" t="s">
        <v>1304</v>
      </c>
      <c r="C896" t="s">
        <v>1139</v>
      </c>
      <c r="D896" t="s">
        <v>1140</v>
      </c>
      <c r="F896">
        <v>20305.98</v>
      </c>
      <c r="G896" t="str">
        <f t="shared" si="13"/>
        <v>K62409620</v>
      </c>
    </row>
    <row r="897" spans="1:7" x14ac:dyDescent="0.25">
      <c r="A897" t="s">
        <v>804</v>
      </c>
      <c r="B897" t="s">
        <v>1304</v>
      </c>
      <c r="C897" t="s">
        <v>1142</v>
      </c>
      <c r="F897">
        <v>27591.98</v>
      </c>
      <c r="G897" t="str">
        <f t="shared" si="13"/>
        <v>K6240Result</v>
      </c>
    </row>
    <row r="898" spans="1:7" x14ac:dyDescent="0.25">
      <c r="A898" t="s">
        <v>113</v>
      </c>
      <c r="B898" t="s">
        <v>1305</v>
      </c>
      <c r="C898" t="s">
        <v>1131</v>
      </c>
      <c r="D898" t="s">
        <v>1132</v>
      </c>
      <c r="F898">
        <v>302.56</v>
      </c>
      <c r="G898" t="str">
        <f t="shared" si="13"/>
        <v>K62609500</v>
      </c>
    </row>
    <row r="899" spans="1:7" x14ac:dyDescent="0.25">
      <c r="A899" t="s">
        <v>113</v>
      </c>
      <c r="B899" t="s">
        <v>1305</v>
      </c>
      <c r="C899" t="s">
        <v>1133</v>
      </c>
      <c r="D899" t="s">
        <v>1134</v>
      </c>
      <c r="F899">
        <v>54733.5</v>
      </c>
      <c r="G899" t="str">
        <f t="shared" si="13"/>
        <v>K62609600</v>
      </c>
    </row>
    <row r="900" spans="1:7" x14ac:dyDescent="0.25">
      <c r="A900" t="s">
        <v>113</v>
      </c>
      <c r="B900" t="s">
        <v>1305</v>
      </c>
      <c r="C900" t="s">
        <v>1142</v>
      </c>
      <c r="F900">
        <v>55036.06</v>
      </c>
      <c r="G900" t="str">
        <f t="shared" si="13"/>
        <v>K6260Result</v>
      </c>
    </row>
    <row r="901" spans="1:7" x14ac:dyDescent="0.25">
      <c r="A901" t="s">
        <v>972</v>
      </c>
      <c r="B901" t="s">
        <v>1306</v>
      </c>
      <c r="C901" t="s">
        <v>1133</v>
      </c>
      <c r="D901" t="s">
        <v>1134</v>
      </c>
      <c r="F901">
        <v>50686.47</v>
      </c>
      <c r="G901" t="str">
        <f t="shared" si="13"/>
        <v>K62709600</v>
      </c>
    </row>
    <row r="902" spans="1:7" x14ac:dyDescent="0.25">
      <c r="A902" t="s">
        <v>972</v>
      </c>
      <c r="B902" t="s">
        <v>1306</v>
      </c>
      <c r="C902" t="s">
        <v>1139</v>
      </c>
      <c r="D902" t="s">
        <v>1140</v>
      </c>
      <c r="F902">
        <v>153861.21</v>
      </c>
      <c r="G902" t="str">
        <f t="shared" ref="G902:G965" si="14">CONCATENATE(A902,C902)</f>
        <v>K62709620</v>
      </c>
    </row>
    <row r="903" spans="1:7" x14ac:dyDescent="0.25">
      <c r="A903" t="s">
        <v>972</v>
      </c>
      <c r="B903" t="s">
        <v>1306</v>
      </c>
      <c r="C903" t="s">
        <v>1142</v>
      </c>
      <c r="F903">
        <v>204547.68</v>
      </c>
      <c r="G903" t="str">
        <f t="shared" si="14"/>
        <v>K6270Result</v>
      </c>
    </row>
    <row r="904" spans="1:7" x14ac:dyDescent="0.25">
      <c r="A904" t="s">
        <v>260</v>
      </c>
      <c r="B904" t="s">
        <v>1307</v>
      </c>
      <c r="C904" t="s">
        <v>1133</v>
      </c>
      <c r="D904" t="s">
        <v>1134</v>
      </c>
      <c r="F904">
        <v>13213.04</v>
      </c>
      <c r="G904" t="str">
        <f t="shared" si="14"/>
        <v>K63109600</v>
      </c>
    </row>
    <row r="905" spans="1:7" x14ac:dyDescent="0.25">
      <c r="A905" t="s">
        <v>260</v>
      </c>
      <c r="B905" t="s">
        <v>1307</v>
      </c>
      <c r="C905" t="s">
        <v>1142</v>
      </c>
      <c r="F905">
        <v>13213.04</v>
      </c>
      <c r="G905" t="str">
        <f t="shared" si="14"/>
        <v>K6310Result</v>
      </c>
    </row>
    <row r="906" spans="1:7" x14ac:dyDescent="0.25">
      <c r="A906" t="s">
        <v>181</v>
      </c>
      <c r="B906" t="s">
        <v>1308</v>
      </c>
      <c r="C906" t="s">
        <v>1131</v>
      </c>
      <c r="D906" t="s">
        <v>1132</v>
      </c>
      <c r="F906">
        <v>1809.68</v>
      </c>
      <c r="G906" t="str">
        <f t="shared" si="14"/>
        <v>K63309500</v>
      </c>
    </row>
    <row r="907" spans="1:7" x14ac:dyDescent="0.25">
      <c r="A907" t="s">
        <v>181</v>
      </c>
      <c r="B907" t="s">
        <v>1308</v>
      </c>
      <c r="C907" t="s">
        <v>1133</v>
      </c>
      <c r="D907" t="s">
        <v>1134</v>
      </c>
      <c r="F907">
        <v>223725.81</v>
      </c>
      <c r="G907" t="str">
        <f t="shared" si="14"/>
        <v>K63309600</v>
      </c>
    </row>
    <row r="908" spans="1:7" x14ac:dyDescent="0.25">
      <c r="A908" t="s">
        <v>181</v>
      </c>
      <c r="B908" t="s">
        <v>1308</v>
      </c>
      <c r="C908" t="s">
        <v>1135</v>
      </c>
      <c r="D908" t="s">
        <v>1136</v>
      </c>
      <c r="F908">
        <v>2860</v>
      </c>
      <c r="G908" t="str">
        <f t="shared" si="14"/>
        <v>K63309601</v>
      </c>
    </row>
    <row r="909" spans="1:7" x14ac:dyDescent="0.25">
      <c r="A909" t="s">
        <v>181</v>
      </c>
      <c r="B909" t="s">
        <v>1308</v>
      </c>
      <c r="C909" t="s">
        <v>1137</v>
      </c>
      <c r="D909" t="s">
        <v>1138</v>
      </c>
      <c r="F909">
        <v>250</v>
      </c>
      <c r="G909" t="str">
        <f t="shared" si="14"/>
        <v>K63309611</v>
      </c>
    </row>
    <row r="910" spans="1:7" x14ac:dyDescent="0.25">
      <c r="A910" t="s">
        <v>181</v>
      </c>
      <c r="B910" t="s">
        <v>1308</v>
      </c>
      <c r="C910" t="s">
        <v>1139</v>
      </c>
      <c r="D910" t="s">
        <v>1140</v>
      </c>
      <c r="F910">
        <v>683863.24</v>
      </c>
      <c r="G910" t="str">
        <f t="shared" si="14"/>
        <v>K63309620</v>
      </c>
    </row>
    <row r="911" spans="1:7" x14ac:dyDescent="0.25">
      <c r="A911" t="s">
        <v>181</v>
      </c>
      <c r="B911" t="s">
        <v>1308</v>
      </c>
      <c r="C911" t="s">
        <v>1142</v>
      </c>
      <c r="F911">
        <v>912508.73</v>
      </c>
      <c r="G911" t="str">
        <f t="shared" si="14"/>
        <v>K6330Result</v>
      </c>
    </row>
    <row r="912" spans="1:7" x14ac:dyDescent="0.25">
      <c r="A912" t="s">
        <v>749</v>
      </c>
      <c r="B912" t="s">
        <v>747</v>
      </c>
      <c r="C912" t="s">
        <v>1131</v>
      </c>
      <c r="D912" t="s">
        <v>1132</v>
      </c>
      <c r="F912">
        <v>4833.26</v>
      </c>
      <c r="G912" t="str">
        <f t="shared" si="14"/>
        <v>K63409500</v>
      </c>
    </row>
    <row r="913" spans="1:7" x14ac:dyDescent="0.25">
      <c r="A913" t="s">
        <v>749</v>
      </c>
      <c r="B913" t="s">
        <v>747</v>
      </c>
      <c r="C913" t="s">
        <v>1133</v>
      </c>
      <c r="D913" t="s">
        <v>1134</v>
      </c>
      <c r="F913">
        <v>278301.49</v>
      </c>
      <c r="G913" t="str">
        <f t="shared" si="14"/>
        <v>K63409600</v>
      </c>
    </row>
    <row r="914" spans="1:7" x14ac:dyDescent="0.25">
      <c r="A914" t="s">
        <v>749</v>
      </c>
      <c r="B914" t="s">
        <v>747</v>
      </c>
      <c r="C914" t="s">
        <v>1139</v>
      </c>
      <c r="D914" t="s">
        <v>1140</v>
      </c>
      <c r="F914">
        <v>1008835.44</v>
      </c>
      <c r="G914" t="str">
        <f t="shared" si="14"/>
        <v>K63409620</v>
      </c>
    </row>
    <row r="915" spans="1:7" x14ac:dyDescent="0.25">
      <c r="A915" t="s">
        <v>749</v>
      </c>
      <c r="B915" t="s">
        <v>747</v>
      </c>
      <c r="C915" t="s">
        <v>1142</v>
      </c>
      <c r="F915">
        <v>1291970.19</v>
      </c>
      <c r="G915" t="str">
        <f t="shared" si="14"/>
        <v>K6340Result</v>
      </c>
    </row>
    <row r="916" spans="1:7" x14ac:dyDescent="0.25">
      <c r="A916" t="s">
        <v>856</v>
      </c>
      <c r="B916" t="s">
        <v>1309</v>
      </c>
      <c r="C916" t="s">
        <v>1131</v>
      </c>
      <c r="D916" t="s">
        <v>1132</v>
      </c>
      <c r="F916">
        <v>10894.06</v>
      </c>
      <c r="G916" t="str">
        <f t="shared" si="14"/>
        <v>K63609500</v>
      </c>
    </row>
    <row r="917" spans="1:7" x14ac:dyDescent="0.25">
      <c r="A917" t="s">
        <v>856</v>
      </c>
      <c r="B917" t="s">
        <v>1309</v>
      </c>
      <c r="C917" t="s">
        <v>1133</v>
      </c>
      <c r="D917" t="s">
        <v>1134</v>
      </c>
      <c r="F917">
        <v>535580.88</v>
      </c>
      <c r="G917" t="str">
        <f t="shared" si="14"/>
        <v>K63609600</v>
      </c>
    </row>
    <row r="918" spans="1:7" x14ac:dyDescent="0.25">
      <c r="A918" t="s">
        <v>856</v>
      </c>
      <c r="B918" t="s">
        <v>1309</v>
      </c>
      <c r="C918" t="s">
        <v>1139</v>
      </c>
      <c r="D918" t="s">
        <v>1140</v>
      </c>
      <c r="F918">
        <v>1682640.32</v>
      </c>
      <c r="G918" t="str">
        <f t="shared" si="14"/>
        <v>K63609620</v>
      </c>
    </row>
    <row r="919" spans="1:7" x14ac:dyDescent="0.25">
      <c r="A919" t="s">
        <v>856</v>
      </c>
      <c r="B919" t="s">
        <v>1309</v>
      </c>
      <c r="C919" t="s">
        <v>1141</v>
      </c>
      <c r="D919" t="s">
        <v>1136</v>
      </c>
      <c r="F919">
        <v>1823.91</v>
      </c>
      <c r="G919" t="str">
        <f t="shared" si="14"/>
        <v>K63609621</v>
      </c>
    </row>
    <row r="920" spans="1:7" x14ac:dyDescent="0.25">
      <c r="A920" t="s">
        <v>856</v>
      </c>
      <c r="B920" t="s">
        <v>1309</v>
      </c>
      <c r="C920" t="s">
        <v>1142</v>
      </c>
      <c r="F920">
        <v>2230939.17</v>
      </c>
      <c r="G920" t="str">
        <f t="shared" si="14"/>
        <v>K6360Result</v>
      </c>
    </row>
    <row r="921" spans="1:7" x14ac:dyDescent="0.25">
      <c r="A921" t="s">
        <v>874</v>
      </c>
      <c r="B921" t="s">
        <v>872</v>
      </c>
      <c r="C921" t="s">
        <v>1131</v>
      </c>
      <c r="D921" t="s">
        <v>1132</v>
      </c>
      <c r="F921">
        <v>1101.27</v>
      </c>
      <c r="G921" t="str">
        <f t="shared" si="14"/>
        <v>K63709500</v>
      </c>
    </row>
    <row r="922" spans="1:7" x14ac:dyDescent="0.25">
      <c r="A922" t="s">
        <v>874</v>
      </c>
      <c r="B922" t="s">
        <v>872</v>
      </c>
      <c r="C922" t="s">
        <v>1133</v>
      </c>
      <c r="D922" t="s">
        <v>1134</v>
      </c>
      <c r="F922">
        <v>127984.42</v>
      </c>
      <c r="G922" t="str">
        <f t="shared" si="14"/>
        <v>K63709600</v>
      </c>
    </row>
    <row r="923" spans="1:7" x14ac:dyDescent="0.25">
      <c r="A923" t="s">
        <v>874</v>
      </c>
      <c r="B923" t="s">
        <v>872</v>
      </c>
      <c r="C923" t="s">
        <v>1139</v>
      </c>
      <c r="D923" t="s">
        <v>1140</v>
      </c>
      <c r="F923">
        <v>450101.48</v>
      </c>
      <c r="G923" t="str">
        <f t="shared" si="14"/>
        <v>K63709620</v>
      </c>
    </row>
    <row r="924" spans="1:7" x14ac:dyDescent="0.25">
      <c r="A924" t="s">
        <v>874</v>
      </c>
      <c r="B924" t="s">
        <v>872</v>
      </c>
      <c r="C924" t="s">
        <v>1142</v>
      </c>
      <c r="F924">
        <v>579187.17000000004</v>
      </c>
      <c r="G924" t="str">
        <f t="shared" si="14"/>
        <v>K6370Result</v>
      </c>
    </row>
    <row r="925" spans="1:7" x14ac:dyDescent="0.25">
      <c r="A925" t="s">
        <v>954</v>
      </c>
      <c r="B925" t="s">
        <v>1310</v>
      </c>
      <c r="C925" t="s">
        <v>1131</v>
      </c>
      <c r="D925" t="s">
        <v>1132</v>
      </c>
      <c r="F925">
        <v>1132.75</v>
      </c>
      <c r="G925" t="str">
        <f t="shared" si="14"/>
        <v>K63809500</v>
      </c>
    </row>
    <row r="926" spans="1:7" x14ac:dyDescent="0.25">
      <c r="A926" t="s">
        <v>954</v>
      </c>
      <c r="B926" t="s">
        <v>1310</v>
      </c>
      <c r="C926" t="s">
        <v>1133</v>
      </c>
      <c r="D926" t="s">
        <v>1134</v>
      </c>
      <c r="F926">
        <v>263702.77</v>
      </c>
      <c r="G926" t="str">
        <f t="shared" si="14"/>
        <v>K63809600</v>
      </c>
    </row>
    <row r="927" spans="1:7" x14ac:dyDescent="0.25">
      <c r="A927" t="s">
        <v>954</v>
      </c>
      <c r="B927" t="s">
        <v>1310</v>
      </c>
      <c r="C927" t="s">
        <v>1137</v>
      </c>
      <c r="D927" t="s">
        <v>1138</v>
      </c>
      <c r="F927">
        <v>3690.84</v>
      </c>
      <c r="G927" t="str">
        <f t="shared" si="14"/>
        <v>K63809611</v>
      </c>
    </row>
    <row r="928" spans="1:7" x14ac:dyDescent="0.25">
      <c r="A928" t="s">
        <v>954</v>
      </c>
      <c r="B928" t="s">
        <v>1310</v>
      </c>
      <c r="C928" t="s">
        <v>1139</v>
      </c>
      <c r="D928" t="s">
        <v>1140</v>
      </c>
      <c r="F928">
        <v>735049.18</v>
      </c>
      <c r="G928" t="str">
        <f t="shared" si="14"/>
        <v>K63809620</v>
      </c>
    </row>
    <row r="929" spans="1:7" x14ac:dyDescent="0.25">
      <c r="A929" t="s">
        <v>954</v>
      </c>
      <c r="B929" t="s">
        <v>1310</v>
      </c>
      <c r="C929" t="s">
        <v>1141</v>
      </c>
      <c r="D929" t="s">
        <v>1136</v>
      </c>
      <c r="F929">
        <v>105.6</v>
      </c>
      <c r="G929" t="str">
        <f t="shared" si="14"/>
        <v>K63809621</v>
      </c>
    </row>
    <row r="930" spans="1:7" x14ac:dyDescent="0.25">
      <c r="A930" t="s">
        <v>954</v>
      </c>
      <c r="B930" t="s">
        <v>1310</v>
      </c>
      <c r="C930" t="s">
        <v>1142</v>
      </c>
      <c r="F930">
        <v>1003681.14</v>
      </c>
      <c r="G930" t="str">
        <f t="shared" si="14"/>
        <v>K6380Result</v>
      </c>
    </row>
    <row r="931" spans="1:7" x14ac:dyDescent="0.25">
      <c r="A931" t="s">
        <v>723</v>
      </c>
      <c r="B931" t="s">
        <v>1311</v>
      </c>
      <c r="C931" t="s">
        <v>1131</v>
      </c>
      <c r="D931" t="s">
        <v>1132</v>
      </c>
      <c r="F931">
        <v>27.81</v>
      </c>
      <c r="G931" t="str">
        <f t="shared" si="14"/>
        <v>K63909500</v>
      </c>
    </row>
    <row r="932" spans="1:7" x14ac:dyDescent="0.25">
      <c r="A932" t="s">
        <v>723</v>
      </c>
      <c r="B932" t="s">
        <v>1311</v>
      </c>
      <c r="C932" t="s">
        <v>1133</v>
      </c>
      <c r="D932" t="s">
        <v>1134</v>
      </c>
      <c r="F932">
        <v>162329.04999999999</v>
      </c>
      <c r="G932" t="str">
        <f t="shared" si="14"/>
        <v>K63909600</v>
      </c>
    </row>
    <row r="933" spans="1:7" x14ac:dyDescent="0.25">
      <c r="A933" t="s">
        <v>723</v>
      </c>
      <c r="B933" t="s">
        <v>1311</v>
      </c>
      <c r="C933" t="s">
        <v>1137</v>
      </c>
      <c r="D933" t="s">
        <v>1138</v>
      </c>
      <c r="F933">
        <v>5483</v>
      </c>
      <c r="G933" t="str">
        <f t="shared" si="14"/>
        <v>K63909611</v>
      </c>
    </row>
    <row r="934" spans="1:7" x14ac:dyDescent="0.25">
      <c r="A934" t="s">
        <v>723</v>
      </c>
      <c r="B934" t="s">
        <v>1311</v>
      </c>
      <c r="C934" t="s">
        <v>1139</v>
      </c>
      <c r="D934" t="s">
        <v>1140</v>
      </c>
      <c r="F934">
        <v>462162.43</v>
      </c>
      <c r="G934" t="str">
        <f t="shared" si="14"/>
        <v>K63909620</v>
      </c>
    </row>
    <row r="935" spans="1:7" x14ac:dyDescent="0.25">
      <c r="A935" t="s">
        <v>723</v>
      </c>
      <c r="B935" t="s">
        <v>1311</v>
      </c>
      <c r="C935" t="s">
        <v>1142</v>
      </c>
      <c r="F935">
        <v>630002.29</v>
      </c>
      <c r="G935" t="str">
        <f t="shared" si="14"/>
        <v>K6390Result</v>
      </c>
    </row>
    <row r="936" spans="1:7" x14ac:dyDescent="0.25">
      <c r="A936" t="s">
        <v>187</v>
      </c>
      <c r="B936" t="s">
        <v>1312</v>
      </c>
      <c r="C936" t="s">
        <v>1131</v>
      </c>
      <c r="D936" t="s">
        <v>1132</v>
      </c>
      <c r="F936">
        <v>96.7</v>
      </c>
      <c r="G936" t="str">
        <f t="shared" si="14"/>
        <v>K64109500</v>
      </c>
    </row>
    <row r="937" spans="1:7" x14ac:dyDescent="0.25">
      <c r="A937" t="s">
        <v>187</v>
      </c>
      <c r="B937" t="s">
        <v>1312</v>
      </c>
      <c r="C937" t="s">
        <v>1133</v>
      </c>
      <c r="D937" t="s">
        <v>1134</v>
      </c>
      <c r="F937">
        <v>139783.03</v>
      </c>
      <c r="G937" t="str">
        <f t="shared" si="14"/>
        <v>K64109600</v>
      </c>
    </row>
    <row r="938" spans="1:7" x14ac:dyDescent="0.25">
      <c r="A938" t="s">
        <v>187</v>
      </c>
      <c r="B938" t="s">
        <v>1312</v>
      </c>
      <c r="C938" t="s">
        <v>1137</v>
      </c>
      <c r="D938" t="s">
        <v>1138</v>
      </c>
      <c r="F938">
        <v>16.29</v>
      </c>
      <c r="G938" t="str">
        <f t="shared" si="14"/>
        <v>K64109611</v>
      </c>
    </row>
    <row r="939" spans="1:7" x14ac:dyDescent="0.25">
      <c r="A939" t="s">
        <v>187</v>
      </c>
      <c r="B939" t="s">
        <v>1312</v>
      </c>
      <c r="C939" t="s">
        <v>1139</v>
      </c>
      <c r="D939" t="s">
        <v>1140</v>
      </c>
      <c r="F939">
        <v>446746.89</v>
      </c>
      <c r="G939" t="str">
        <f t="shared" si="14"/>
        <v>K64109620</v>
      </c>
    </row>
    <row r="940" spans="1:7" x14ac:dyDescent="0.25">
      <c r="A940" t="s">
        <v>187</v>
      </c>
      <c r="B940" t="s">
        <v>1312</v>
      </c>
      <c r="C940" t="s">
        <v>1141</v>
      </c>
      <c r="D940" t="s">
        <v>1136</v>
      </c>
      <c r="F940">
        <v>32.56</v>
      </c>
      <c r="G940" t="str">
        <f t="shared" si="14"/>
        <v>K64109621</v>
      </c>
    </row>
    <row r="941" spans="1:7" x14ac:dyDescent="0.25">
      <c r="A941" t="s">
        <v>187</v>
      </c>
      <c r="B941" t="s">
        <v>1312</v>
      </c>
      <c r="C941" t="s">
        <v>1142</v>
      </c>
      <c r="F941">
        <v>586675.47</v>
      </c>
      <c r="G941" t="str">
        <f t="shared" si="14"/>
        <v>K6410Result</v>
      </c>
    </row>
    <row r="942" spans="1:7" x14ac:dyDescent="0.25">
      <c r="A942" t="s">
        <v>432</v>
      </c>
      <c r="B942" t="s">
        <v>1313</v>
      </c>
      <c r="C942" t="s">
        <v>1133</v>
      </c>
      <c r="D942" t="s">
        <v>1134</v>
      </c>
      <c r="F942">
        <v>228335.54</v>
      </c>
      <c r="G942" t="str">
        <f t="shared" si="14"/>
        <v>K64209600</v>
      </c>
    </row>
    <row r="943" spans="1:7" x14ac:dyDescent="0.25">
      <c r="A943" t="s">
        <v>432</v>
      </c>
      <c r="B943" t="s">
        <v>1313</v>
      </c>
      <c r="C943" t="s">
        <v>1139</v>
      </c>
      <c r="D943" t="s">
        <v>1140</v>
      </c>
      <c r="F943">
        <v>809500.13</v>
      </c>
      <c r="G943" t="str">
        <f t="shared" si="14"/>
        <v>K64209620</v>
      </c>
    </row>
    <row r="944" spans="1:7" x14ac:dyDescent="0.25">
      <c r="A944" t="s">
        <v>432</v>
      </c>
      <c r="B944" t="s">
        <v>1313</v>
      </c>
      <c r="C944" t="s">
        <v>1142</v>
      </c>
      <c r="F944">
        <v>1037835.67</v>
      </c>
      <c r="G944" t="str">
        <f t="shared" si="14"/>
        <v>K6420Result</v>
      </c>
    </row>
    <row r="945" spans="1:7" x14ac:dyDescent="0.25">
      <c r="A945" t="s">
        <v>639</v>
      </c>
      <c r="B945" t="s">
        <v>637</v>
      </c>
      <c r="C945" t="s">
        <v>1131</v>
      </c>
      <c r="D945" t="s">
        <v>1132</v>
      </c>
      <c r="F945">
        <v>8603.17</v>
      </c>
      <c r="G945" t="str">
        <f t="shared" si="14"/>
        <v>K64509500</v>
      </c>
    </row>
    <row r="946" spans="1:7" x14ac:dyDescent="0.25">
      <c r="A946" t="s">
        <v>639</v>
      </c>
      <c r="B946" t="s">
        <v>637</v>
      </c>
      <c r="C946" t="s">
        <v>1133</v>
      </c>
      <c r="D946" t="s">
        <v>1134</v>
      </c>
      <c r="F946">
        <v>232137.45</v>
      </c>
      <c r="G946" t="str">
        <f t="shared" si="14"/>
        <v>K64509600</v>
      </c>
    </row>
    <row r="947" spans="1:7" x14ac:dyDescent="0.25">
      <c r="A947" t="s">
        <v>639</v>
      </c>
      <c r="B947" t="s">
        <v>637</v>
      </c>
      <c r="C947" t="s">
        <v>1139</v>
      </c>
      <c r="D947" t="s">
        <v>1140</v>
      </c>
      <c r="F947">
        <v>711359.89</v>
      </c>
      <c r="G947" t="str">
        <f t="shared" si="14"/>
        <v>K64509620</v>
      </c>
    </row>
    <row r="948" spans="1:7" x14ac:dyDescent="0.25">
      <c r="A948" t="s">
        <v>639</v>
      </c>
      <c r="B948" t="s">
        <v>637</v>
      </c>
      <c r="C948" t="s">
        <v>1142</v>
      </c>
      <c r="F948">
        <v>952100.51</v>
      </c>
      <c r="G948" t="str">
        <f t="shared" si="14"/>
        <v>K6450Result</v>
      </c>
    </row>
    <row r="949" spans="1:7" x14ac:dyDescent="0.25">
      <c r="A949" t="s">
        <v>309</v>
      </c>
      <c r="B949" t="s">
        <v>1314</v>
      </c>
      <c r="C949" t="s">
        <v>1131</v>
      </c>
      <c r="D949" t="s">
        <v>1132</v>
      </c>
      <c r="F949">
        <v>6707.74</v>
      </c>
      <c r="G949" t="str">
        <f t="shared" si="14"/>
        <v>K64709500</v>
      </c>
    </row>
    <row r="950" spans="1:7" x14ac:dyDescent="0.25">
      <c r="A950" t="s">
        <v>309</v>
      </c>
      <c r="B950" t="s">
        <v>1314</v>
      </c>
      <c r="C950" t="s">
        <v>1133</v>
      </c>
      <c r="D950" t="s">
        <v>1134</v>
      </c>
      <c r="F950">
        <v>450346.06</v>
      </c>
      <c r="G950" t="str">
        <f t="shared" si="14"/>
        <v>K64709600</v>
      </c>
    </row>
    <row r="951" spans="1:7" x14ac:dyDescent="0.25">
      <c r="A951" t="s">
        <v>309</v>
      </c>
      <c r="B951" t="s">
        <v>1314</v>
      </c>
      <c r="C951" t="s">
        <v>1139</v>
      </c>
      <c r="D951" t="s">
        <v>1140</v>
      </c>
      <c r="F951">
        <v>1369330.62</v>
      </c>
      <c r="G951" t="str">
        <f t="shared" si="14"/>
        <v>K64709620</v>
      </c>
    </row>
    <row r="952" spans="1:7" x14ac:dyDescent="0.25">
      <c r="A952" t="s">
        <v>309</v>
      </c>
      <c r="B952" t="s">
        <v>1314</v>
      </c>
      <c r="C952" t="s">
        <v>1142</v>
      </c>
      <c r="F952">
        <v>1826384.42</v>
      </c>
      <c r="G952" t="str">
        <f t="shared" si="14"/>
        <v>K6470Result</v>
      </c>
    </row>
    <row r="953" spans="1:7" x14ac:dyDescent="0.25">
      <c r="A953" t="s">
        <v>509</v>
      </c>
      <c r="B953" t="s">
        <v>1315</v>
      </c>
      <c r="C953" t="s">
        <v>1131</v>
      </c>
      <c r="D953" t="s">
        <v>1132</v>
      </c>
      <c r="F953">
        <v>4680.37</v>
      </c>
      <c r="G953" t="str">
        <f t="shared" si="14"/>
        <v>K64909500</v>
      </c>
    </row>
    <row r="954" spans="1:7" x14ac:dyDescent="0.25">
      <c r="A954" t="s">
        <v>509</v>
      </c>
      <c r="B954" t="s">
        <v>1315</v>
      </c>
      <c r="C954" t="s">
        <v>1133</v>
      </c>
      <c r="D954" t="s">
        <v>1134</v>
      </c>
      <c r="F954">
        <v>416660.45</v>
      </c>
      <c r="G954" t="str">
        <f t="shared" si="14"/>
        <v>K64909600</v>
      </c>
    </row>
    <row r="955" spans="1:7" x14ac:dyDescent="0.25">
      <c r="A955" t="s">
        <v>509</v>
      </c>
      <c r="B955" t="s">
        <v>1315</v>
      </c>
      <c r="C955" t="s">
        <v>1137</v>
      </c>
      <c r="D955" t="s">
        <v>1138</v>
      </c>
      <c r="F955">
        <v>1979.29</v>
      </c>
      <c r="G955" t="str">
        <f t="shared" si="14"/>
        <v>K64909611</v>
      </c>
    </row>
    <row r="956" spans="1:7" x14ac:dyDescent="0.25">
      <c r="A956" t="s">
        <v>509</v>
      </c>
      <c r="B956" t="s">
        <v>1315</v>
      </c>
      <c r="C956" t="s">
        <v>1139</v>
      </c>
      <c r="D956" t="s">
        <v>1140</v>
      </c>
      <c r="F956">
        <v>1335165.94</v>
      </c>
      <c r="G956" t="str">
        <f t="shared" si="14"/>
        <v>K64909620</v>
      </c>
    </row>
    <row r="957" spans="1:7" x14ac:dyDescent="0.25">
      <c r="A957" t="s">
        <v>509</v>
      </c>
      <c r="B957" t="s">
        <v>1315</v>
      </c>
      <c r="C957" t="s">
        <v>1142</v>
      </c>
      <c r="F957">
        <v>1758486.05</v>
      </c>
      <c r="G957" t="str">
        <f t="shared" si="14"/>
        <v>K6490Result</v>
      </c>
    </row>
    <row r="958" spans="1:7" x14ac:dyDescent="0.25">
      <c r="A958" t="s">
        <v>590</v>
      </c>
      <c r="B958" t="s">
        <v>1316</v>
      </c>
      <c r="C958" t="s">
        <v>1131</v>
      </c>
      <c r="D958" t="s">
        <v>1132</v>
      </c>
      <c r="F958">
        <v>2348.61</v>
      </c>
      <c r="G958" t="str">
        <f t="shared" si="14"/>
        <v>K65009500</v>
      </c>
    </row>
    <row r="959" spans="1:7" x14ac:dyDescent="0.25">
      <c r="A959" t="s">
        <v>590</v>
      </c>
      <c r="B959" t="s">
        <v>1316</v>
      </c>
      <c r="C959" t="s">
        <v>1133</v>
      </c>
      <c r="D959" t="s">
        <v>1134</v>
      </c>
      <c r="F959">
        <v>164095.76</v>
      </c>
      <c r="G959" t="str">
        <f t="shared" si="14"/>
        <v>K65009600</v>
      </c>
    </row>
    <row r="960" spans="1:7" x14ac:dyDescent="0.25">
      <c r="A960" t="s">
        <v>590</v>
      </c>
      <c r="B960" t="s">
        <v>1316</v>
      </c>
      <c r="C960" t="s">
        <v>1137</v>
      </c>
      <c r="D960" t="s">
        <v>1138</v>
      </c>
      <c r="F960">
        <v>1156.57</v>
      </c>
      <c r="G960" t="str">
        <f t="shared" si="14"/>
        <v>K65009611</v>
      </c>
    </row>
    <row r="961" spans="1:7" x14ac:dyDescent="0.25">
      <c r="A961" t="s">
        <v>590</v>
      </c>
      <c r="B961" t="s">
        <v>1316</v>
      </c>
      <c r="C961" t="s">
        <v>1139</v>
      </c>
      <c r="D961" t="s">
        <v>1140</v>
      </c>
      <c r="F961">
        <v>571806.97</v>
      </c>
      <c r="G961" t="str">
        <f t="shared" si="14"/>
        <v>K65009620</v>
      </c>
    </row>
    <row r="962" spans="1:7" x14ac:dyDescent="0.25">
      <c r="A962" t="s">
        <v>590</v>
      </c>
      <c r="B962" t="s">
        <v>1316</v>
      </c>
      <c r="C962" t="s">
        <v>1142</v>
      </c>
      <c r="F962">
        <v>739407.91</v>
      </c>
      <c r="G962" t="str">
        <f t="shared" si="14"/>
        <v>K6500Result</v>
      </c>
    </row>
    <row r="963" spans="1:7" x14ac:dyDescent="0.25">
      <c r="A963" t="s">
        <v>252</v>
      </c>
      <c r="B963" t="s">
        <v>250</v>
      </c>
      <c r="C963" t="s">
        <v>1131</v>
      </c>
      <c r="D963" t="s">
        <v>1132</v>
      </c>
      <c r="F963">
        <v>2119.75</v>
      </c>
      <c r="G963" t="str">
        <f t="shared" si="14"/>
        <v>K65309500</v>
      </c>
    </row>
    <row r="964" spans="1:7" x14ac:dyDescent="0.25">
      <c r="A964" t="s">
        <v>252</v>
      </c>
      <c r="B964" t="s">
        <v>250</v>
      </c>
      <c r="C964" t="s">
        <v>1133</v>
      </c>
      <c r="D964" t="s">
        <v>1134</v>
      </c>
      <c r="F964">
        <v>247043.03</v>
      </c>
      <c r="G964" t="str">
        <f t="shared" si="14"/>
        <v>K65309600</v>
      </c>
    </row>
    <row r="965" spans="1:7" x14ac:dyDescent="0.25">
      <c r="A965" t="s">
        <v>252</v>
      </c>
      <c r="B965" t="s">
        <v>250</v>
      </c>
      <c r="C965" t="s">
        <v>1139</v>
      </c>
      <c r="D965" t="s">
        <v>1140</v>
      </c>
      <c r="F965">
        <v>852566.1</v>
      </c>
      <c r="G965" t="str">
        <f t="shared" si="14"/>
        <v>K65309620</v>
      </c>
    </row>
    <row r="966" spans="1:7" x14ac:dyDescent="0.25">
      <c r="A966" t="s">
        <v>252</v>
      </c>
      <c r="B966" t="s">
        <v>250</v>
      </c>
      <c r="C966" t="s">
        <v>1142</v>
      </c>
      <c r="F966">
        <v>1101728.8799999999</v>
      </c>
      <c r="G966" t="str">
        <f t="shared" ref="G966:G1029" si="15">CONCATENATE(A966,C966)</f>
        <v>K6530Result</v>
      </c>
    </row>
    <row r="967" spans="1:7" x14ac:dyDescent="0.25">
      <c r="A967" t="s">
        <v>919</v>
      </c>
      <c r="B967" t="s">
        <v>917</v>
      </c>
      <c r="C967" t="s">
        <v>1133</v>
      </c>
      <c r="D967" t="s">
        <v>1134</v>
      </c>
      <c r="F967">
        <v>59915.25</v>
      </c>
      <c r="G967" t="str">
        <f t="shared" si="15"/>
        <v>K65909600</v>
      </c>
    </row>
    <row r="968" spans="1:7" x14ac:dyDescent="0.25">
      <c r="A968" t="s">
        <v>919</v>
      </c>
      <c r="B968" t="s">
        <v>917</v>
      </c>
      <c r="C968" t="s">
        <v>1135</v>
      </c>
      <c r="D968" t="s">
        <v>1136</v>
      </c>
      <c r="F968">
        <v>1130.7</v>
      </c>
      <c r="G968" t="str">
        <f t="shared" si="15"/>
        <v>K65909601</v>
      </c>
    </row>
    <row r="969" spans="1:7" x14ac:dyDescent="0.25">
      <c r="A969" t="s">
        <v>919</v>
      </c>
      <c r="B969" t="s">
        <v>917</v>
      </c>
      <c r="C969" t="s">
        <v>1142</v>
      </c>
      <c r="F969">
        <v>61045.95</v>
      </c>
      <c r="G969" t="str">
        <f t="shared" si="15"/>
        <v>K6590Result</v>
      </c>
    </row>
    <row r="970" spans="1:7" x14ac:dyDescent="0.25">
      <c r="A970" t="s">
        <v>139</v>
      </c>
      <c r="B970" t="s">
        <v>1317</v>
      </c>
      <c r="C970" t="s">
        <v>1133</v>
      </c>
      <c r="D970" t="s">
        <v>1134</v>
      </c>
      <c r="F970">
        <v>48645.56</v>
      </c>
      <c r="G970" t="str">
        <f t="shared" si="15"/>
        <v>K66109600</v>
      </c>
    </row>
    <row r="971" spans="1:7" x14ac:dyDescent="0.25">
      <c r="A971" t="s">
        <v>139</v>
      </c>
      <c r="B971" t="s">
        <v>1317</v>
      </c>
      <c r="C971" t="s">
        <v>1142</v>
      </c>
      <c r="F971">
        <v>48645.56</v>
      </c>
      <c r="G971" t="str">
        <f t="shared" si="15"/>
        <v>K6610Result</v>
      </c>
    </row>
    <row r="972" spans="1:7" x14ac:dyDescent="0.25">
      <c r="A972" t="s">
        <v>549</v>
      </c>
      <c r="B972" t="s">
        <v>1318</v>
      </c>
      <c r="C972" t="s">
        <v>1133</v>
      </c>
      <c r="D972" t="s">
        <v>1134</v>
      </c>
      <c r="F972">
        <v>35224.83</v>
      </c>
      <c r="G972" t="str">
        <f t="shared" si="15"/>
        <v>K66209600</v>
      </c>
    </row>
    <row r="973" spans="1:7" x14ac:dyDescent="0.25">
      <c r="A973" t="s">
        <v>549</v>
      </c>
      <c r="B973" t="s">
        <v>1318</v>
      </c>
      <c r="C973" t="s">
        <v>1142</v>
      </c>
      <c r="F973">
        <v>35224.83</v>
      </c>
      <c r="G973" t="str">
        <f t="shared" si="15"/>
        <v>K6620Result</v>
      </c>
    </row>
    <row r="974" spans="1:7" x14ac:dyDescent="0.25">
      <c r="A974" t="s">
        <v>155</v>
      </c>
      <c r="B974" t="s">
        <v>153</v>
      </c>
      <c r="C974" t="s">
        <v>1133</v>
      </c>
      <c r="D974" t="s">
        <v>1134</v>
      </c>
      <c r="F974">
        <v>26903.52</v>
      </c>
      <c r="G974" t="str">
        <f t="shared" si="15"/>
        <v>K66309600</v>
      </c>
    </row>
    <row r="975" spans="1:7" x14ac:dyDescent="0.25">
      <c r="A975" t="s">
        <v>155</v>
      </c>
      <c r="B975" t="s">
        <v>153</v>
      </c>
      <c r="C975" t="s">
        <v>1137</v>
      </c>
      <c r="D975" t="s">
        <v>1138</v>
      </c>
      <c r="F975">
        <v>19.149999999999999</v>
      </c>
      <c r="G975" t="str">
        <f t="shared" si="15"/>
        <v>K66309611</v>
      </c>
    </row>
    <row r="976" spans="1:7" x14ac:dyDescent="0.25">
      <c r="A976" t="s">
        <v>155</v>
      </c>
      <c r="B976" t="s">
        <v>153</v>
      </c>
      <c r="C976" t="s">
        <v>1141</v>
      </c>
      <c r="D976" t="s">
        <v>1136</v>
      </c>
      <c r="F976">
        <v>38.299999999999997</v>
      </c>
      <c r="G976" t="str">
        <f t="shared" si="15"/>
        <v>K66309621</v>
      </c>
    </row>
    <row r="977" spans="1:7" x14ac:dyDescent="0.25">
      <c r="A977" t="s">
        <v>155</v>
      </c>
      <c r="B977" t="s">
        <v>153</v>
      </c>
      <c r="C977" t="s">
        <v>1142</v>
      </c>
      <c r="F977">
        <v>26960.97</v>
      </c>
      <c r="G977" t="str">
        <f t="shared" si="15"/>
        <v>K6630Result</v>
      </c>
    </row>
    <row r="978" spans="1:7" x14ac:dyDescent="0.25">
      <c r="A978" t="s">
        <v>890</v>
      </c>
      <c r="B978" t="s">
        <v>1319</v>
      </c>
      <c r="C978" t="s">
        <v>1133</v>
      </c>
      <c r="D978" t="s">
        <v>1134</v>
      </c>
      <c r="F978">
        <v>91129.35</v>
      </c>
      <c r="G978" t="str">
        <f t="shared" si="15"/>
        <v>K66509600</v>
      </c>
    </row>
    <row r="979" spans="1:7" x14ac:dyDescent="0.25">
      <c r="A979" t="s">
        <v>890</v>
      </c>
      <c r="B979" t="s">
        <v>1319</v>
      </c>
      <c r="C979" t="s">
        <v>1139</v>
      </c>
      <c r="D979" t="s">
        <v>1140</v>
      </c>
      <c r="F979">
        <v>272697.90000000002</v>
      </c>
      <c r="G979" t="str">
        <f t="shared" si="15"/>
        <v>K66509620</v>
      </c>
    </row>
    <row r="980" spans="1:7" x14ac:dyDescent="0.25">
      <c r="A980" t="s">
        <v>890</v>
      </c>
      <c r="B980" t="s">
        <v>1319</v>
      </c>
      <c r="C980" t="s">
        <v>1142</v>
      </c>
      <c r="F980">
        <v>363827.25</v>
      </c>
      <c r="G980" t="str">
        <f t="shared" si="15"/>
        <v>K6650Result</v>
      </c>
    </row>
    <row r="981" spans="1:7" x14ac:dyDescent="0.25">
      <c r="A981" t="s">
        <v>767</v>
      </c>
      <c r="B981" t="s">
        <v>765</v>
      </c>
      <c r="C981" t="s">
        <v>1133</v>
      </c>
      <c r="D981" t="s">
        <v>1134</v>
      </c>
      <c r="F981">
        <v>46317.87</v>
      </c>
      <c r="G981" t="str">
        <f t="shared" si="15"/>
        <v>K66609600</v>
      </c>
    </row>
    <row r="982" spans="1:7" x14ac:dyDescent="0.25">
      <c r="A982" t="s">
        <v>767</v>
      </c>
      <c r="B982" t="s">
        <v>765</v>
      </c>
      <c r="C982" t="s">
        <v>1142</v>
      </c>
      <c r="F982">
        <v>46317.87</v>
      </c>
      <c r="G982" t="str">
        <f t="shared" si="15"/>
        <v>K6660Result</v>
      </c>
    </row>
    <row r="983" spans="1:7" x14ac:dyDescent="0.25">
      <c r="A983" t="s">
        <v>905</v>
      </c>
      <c r="B983" t="s">
        <v>1320</v>
      </c>
      <c r="C983" t="s">
        <v>1133</v>
      </c>
      <c r="D983" t="s">
        <v>1134</v>
      </c>
      <c r="F983">
        <v>29717.56</v>
      </c>
      <c r="G983" t="str">
        <f t="shared" si="15"/>
        <v>K66709600</v>
      </c>
    </row>
    <row r="984" spans="1:7" x14ac:dyDescent="0.25">
      <c r="A984" t="s">
        <v>905</v>
      </c>
      <c r="B984" t="s">
        <v>1320</v>
      </c>
      <c r="C984" t="s">
        <v>1142</v>
      </c>
      <c r="F984">
        <v>29717.56</v>
      </c>
      <c r="G984" t="str">
        <f t="shared" si="15"/>
        <v>K6670Result</v>
      </c>
    </row>
    <row r="985" spans="1:7" x14ac:dyDescent="0.25">
      <c r="A985" t="s">
        <v>902</v>
      </c>
      <c r="B985" t="s">
        <v>1321</v>
      </c>
      <c r="C985" t="s">
        <v>1133</v>
      </c>
      <c r="D985" t="s">
        <v>1134</v>
      </c>
      <c r="F985">
        <v>36382.17</v>
      </c>
      <c r="G985" t="str">
        <f t="shared" si="15"/>
        <v>K66809600</v>
      </c>
    </row>
    <row r="986" spans="1:7" x14ac:dyDescent="0.25">
      <c r="A986" t="s">
        <v>902</v>
      </c>
      <c r="B986" t="s">
        <v>1321</v>
      </c>
      <c r="C986" t="s">
        <v>1139</v>
      </c>
      <c r="D986" t="s">
        <v>1140</v>
      </c>
      <c r="F986">
        <v>112609.78</v>
      </c>
      <c r="G986" t="str">
        <f t="shared" si="15"/>
        <v>K66809620</v>
      </c>
    </row>
    <row r="987" spans="1:7" x14ac:dyDescent="0.25">
      <c r="A987" t="s">
        <v>902</v>
      </c>
      <c r="B987" t="s">
        <v>1321</v>
      </c>
      <c r="C987" t="s">
        <v>1142</v>
      </c>
      <c r="F987">
        <v>148991.95000000001</v>
      </c>
      <c r="G987" t="str">
        <f t="shared" si="15"/>
        <v>K6680Result</v>
      </c>
    </row>
    <row r="988" spans="1:7" x14ac:dyDescent="0.25">
      <c r="A988" t="s">
        <v>896</v>
      </c>
      <c r="B988" t="s">
        <v>1322</v>
      </c>
      <c r="C988" t="s">
        <v>1133</v>
      </c>
      <c r="D988" t="s">
        <v>1134</v>
      </c>
      <c r="F988">
        <v>68268.429999999993</v>
      </c>
      <c r="G988" t="str">
        <f t="shared" si="15"/>
        <v>K66909600</v>
      </c>
    </row>
    <row r="989" spans="1:7" x14ac:dyDescent="0.25">
      <c r="A989" t="s">
        <v>896</v>
      </c>
      <c r="B989" t="s">
        <v>1322</v>
      </c>
      <c r="C989" t="s">
        <v>1139</v>
      </c>
      <c r="D989" t="s">
        <v>1140</v>
      </c>
      <c r="F989">
        <v>185198.5</v>
      </c>
      <c r="G989" t="str">
        <f t="shared" si="15"/>
        <v>K66909620</v>
      </c>
    </row>
    <row r="990" spans="1:7" x14ac:dyDescent="0.25">
      <c r="A990" t="s">
        <v>896</v>
      </c>
      <c r="B990" t="s">
        <v>1322</v>
      </c>
      <c r="C990" t="s">
        <v>1142</v>
      </c>
      <c r="F990">
        <v>253466.93</v>
      </c>
      <c r="G990" t="str">
        <f t="shared" si="15"/>
        <v>K6690Result</v>
      </c>
    </row>
    <row r="991" spans="1:7" x14ac:dyDescent="0.25">
      <c r="A991" t="s">
        <v>610</v>
      </c>
      <c r="B991" t="s">
        <v>1323</v>
      </c>
      <c r="C991" t="s">
        <v>1133</v>
      </c>
      <c r="D991" t="s">
        <v>1134</v>
      </c>
      <c r="F991">
        <v>178544.51</v>
      </c>
      <c r="G991" t="str">
        <f t="shared" si="15"/>
        <v>K67009600</v>
      </c>
    </row>
    <row r="992" spans="1:7" x14ac:dyDescent="0.25">
      <c r="A992" t="s">
        <v>610</v>
      </c>
      <c r="B992" t="s">
        <v>1323</v>
      </c>
      <c r="C992" t="s">
        <v>1139</v>
      </c>
      <c r="D992" t="s">
        <v>1140</v>
      </c>
      <c r="F992">
        <v>363651.45</v>
      </c>
      <c r="G992" t="str">
        <f t="shared" si="15"/>
        <v>K67009620</v>
      </c>
    </row>
    <row r="993" spans="1:7" x14ac:dyDescent="0.25">
      <c r="A993" t="s">
        <v>610</v>
      </c>
      <c r="B993" t="s">
        <v>1323</v>
      </c>
      <c r="C993" t="s">
        <v>1142</v>
      </c>
      <c r="F993">
        <v>542195.96</v>
      </c>
      <c r="G993" t="str">
        <f t="shared" si="15"/>
        <v>K6700Result</v>
      </c>
    </row>
    <row r="994" spans="1:7" x14ac:dyDescent="0.25">
      <c r="A994" t="s">
        <v>678</v>
      </c>
      <c r="B994" t="s">
        <v>676</v>
      </c>
      <c r="C994" t="s">
        <v>1133</v>
      </c>
      <c r="D994" t="s">
        <v>1134</v>
      </c>
      <c r="F994">
        <v>12222.49</v>
      </c>
      <c r="G994" t="str">
        <f t="shared" si="15"/>
        <v>K67409600</v>
      </c>
    </row>
    <row r="995" spans="1:7" x14ac:dyDescent="0.25">
      <c r="A995" t="s">
        <v>678</v>
      </c>
      <c r="B995" t="s">
        <v>676</v>
      </c>
      <c r="C995" t="s">
        <v>1142</v>
      </c>
      <c r="F995">
        <v>12222.49</v>
      </c>
      <c r="G995" t="str">
        <f t="shared" si="15"/>
        <v>K6740Result</v>
      </c>
    </row>
    <row r="996" spans="1:7" x14ac:dyDescent="0.25">
      <c r="A996" t="s">
        <v>558</v>
      </c>
      <c r="B996" t="s">
        <v>556</v>
      </c>
      <c r="C996" t="s">
        <v>1133</v>
      </c>
      <c r="D996" t="s">
        <v>1134</v>
      </c>
      <c r="F996">
        <v>13976.83</v>
      </c>
      <c r="G996" t="str">
        <f t="shared" si="15"/>
        <v>K68509600</v>
      </c>
    </row>
    <row r="997" spans="1:7" x14ac:dyDescent="0.25">
      <c r="A997" t="s">
        <v>558</v>
      </c>
      <c r="B997" t="s">
        <v>556</v>
      </c>
      <c r="C997" t="s">
        <v>1139</v>
      </c>
      <c r="D997" t="s">
        <v>1140</v>
      </c>
      <c r="F997">
        <v>49497.9</v>
      </c>
      <c r="G997" t="str">
        <f t="shared" si="15"/>
        <v>K68509620</v>
      </c>
    </row>
    <row r="998" spans="1:7" x14ac:dyDescent="0.25">
      <c r="A998" t="s">
        <v>558</v>
      </c>
      <c r="B998" t="s">
        <v>556</v>
      </c>
      <c r="C998" t="s">
        <v>1142</v>
      </c>
      <c r="F998">
        <v>63474.73</v>
      </c>
      <c r="G998" t="str">
        <f t="shared" si="15"/>
        <v>K6850Result</v>
      </c>
    </row>
    <row r="999" spans="1:7" x14ac:dyDescent="0.25">
      <c r="A999" t="s">
        <v>1090</v>
      </c>
      <c r="B999" t="s">
        <v>1324</v>
      </c>
      <c r="C999" t="s">
        <v>1133</v>
      </c>
      <c r="D999" t="s">
        <v>1134</v>
      </c>
      <c r="F999">
        <v>18529.330000000002</v>
      </c>
      <c r="G999" t="str">
        <f t="shared" si="15"/>
        <v>K68909600</v>
      </c>
    </row>
    <row r="1000" spans="1:7" x14ac:dyDescent="0.25">
      <c r="A1000" t="s">
        <v>1090</v>
      </c>
      <c r="B1000" t="s">
        <v>1324</v>
      </c>
      <c r="C1000" t="s">
        <v>1139</v>
      </c>
      <c r="D1000" t="s">
        <v>1140</v>
      </c>
      <c r="F1000">
        <v>66976.78</v>
      </c>
      <c r="G1000" t="str">
        <f t="shared" si="15"/>
        <v>K68909620</v>
      </c>
    </row>
    <row r="1001" spans="1:7" x14ac:dyDescent="0.25">
      <c r="A1001" t="s">
        <v>1090</v>
      </c>
      <c r="B1001" t="s">
        <v>1324</v>
      </c>
      <c r="C1001" t="s">
        <v>1142</v>
      </c>
      <c r="F1001">
        <v>85506.11</v>
      </c>
      <c r="G1001" t="str">
        <f t="shared" si="15"/>
        <v>K6890Result</v>
      </c>
    </row>
    <row r="1002" spans="1:7" x14ac:dyDescent="0.25">
      <c r="A1002" t="s">
        <v>230</v>
      </c>
      <c r="B1002" t="s">
        <v>228</v>
      </c>
      <c r="C1002" t="s">
        <v>1133</v>
      </c>
      <c r="D1002" t="s">
        <v>1134</v>
      </c>
      <c r="F1002">
        <v>12716.35</v>
      </c>
      <c r="G1002" t="str">
        <f t="shared" si="15"/>
        <v>K69009600</v>
      </c>
    </row>
    <row r="1003" spans="1:7" x14ac:dyDescent="0.25">
      <c r="A1003" t="s">
        <v>230</v>
      </c>
      <c r="B1003" t="s">
        <v>228</v>
      </c>
      <c r="C1003" t="s">
        <v>1139</v>
      </c>
      <c r="D1003" t="s">
        <v>1140</v>
      </c>
      <c r="F1003">
        <v>42911.32</v>
      </c>
      <c r="G1003" t="str">
        <f t="shared" si="15"/>
        <v>K69009620</v>
      </c>
    </row>
    <row r="1004" spans="1:7" x14ac:dyDescent="0.25">
      <c r="A1004" t="s">
        <v>230</v>
      </c>
      <c r="B1004" t="s">
        <v>228</v>
      </c>
      <c r="C1004" t="s">
        <v>1142</v>
      </c>
      <c r="F1004">
        <v>55627.67</v>
      </c>
      <c r="G1004" t="str">
        <f t="shared" si="15"/>
        <v>K6900Result</v>
      </c>
    </row>
    <row r="1005" spans="1:7" x14ac:dyDescent="0.25">
      <c r="A1005" t="s">
        <v>693</v>
      </c>
      <c r="B1005" t="s">
        <v>1325</v>
      </c>
      <c r="C1005" t="s">
        <v>1133</v>
      </c>
      <c r="D1005" t="s">
        <v>1134</v>
      </c>
      <c r="F1005">
        <v>6153.84</v>
      </c>
      <c r="G1005" t="str">
        <f t="shared" si="15"/>
        <v>K69309600</v>
      </c>
    </row>
    <row r="1006" spans="1:7" x14ac:dyDescent="0.25">
      <c r="A1006" t="s">
        <v>693</v>
      </c>
      <c r="B1006" t="s">
        <v>1325</v>
      </c>
      <c r="C1006" t="s">
        <v>1139</v>
      </c>
      <c r="D1006" t="s">
        <v>1140</v>
      </c>
      <c r="F1006">
        <v>22042.89</v>
      </c>
      <c r="G1006" t="str">
        <f t="shared" si="15"/>
        <v>K69309620</v>
      </c>
    </row>
    <row r="1007" spans="1:7" x14ac:dyDescent="0.25">
      <c r="A1007" t="s">
        <v>693</v>
      </c>
      <c r="B1007" t="s">
        <v>1325</v>
      </c>
      <c r="C1007" t="s">
        <v>1142</v>
      </c>
      <c r="F1007">
        <v>28196.73</v>
      </c>
      <c r="G1007" t="str">
        <f t="shared" si="15"/>
        <v>K6930Result</v>
      </c>
    </row>
    <row r="1008" spans="1:7" x14ac:dyDescent="0.25">
      <c r="A1008" t="s">
        <v>524</v>
      </c>
      <c r="B1008" t="s">
        <v>1326</v>
      </c>
      <c r="C1008" t="s">
        <v>1131</v>
      </c>
      <c r="D1008" t="s">
        <v>1132</v>
      </c>
      <c r="F1008">
        <v>35098.699999999997</v>
      </c>
      <c r="G1008" t="str">
        <f t="shared" si="15"/>
        <v>K70009500</v>
      </c>
    </row>
    <row r="1009" spans="1:7" x14ac:dyDescent="0.25">
      <c r="A1009" t="s">
        <v>524</v>
      </c>
      <c r="B1009" t="s">
        <v>1326</v>
      </c>
      <c r="C1009" t="s">
        <v>1133</v>
      </c>
      <c r="D1009" t="s">
        <v>1134</v>
      </c>
      <c r="F1009">
        <v>6166849.1100000003</v>
      </c>
      <c r="G1009" t="str">
        <f t="shared" si="15"/>
        <v>K70009600</v>
      </c>
    </row>
    <row r="1010" spans="1:7" x14ac:dyDescent="0.25">
      <c r="A1010" t="s">
        <v>524</v>
      </c>
      <c r="B1010" t="s">
        <v>1326</v>
      </c>
      <c r="C1010" t="s">
        <v>1135</v>
      </c>
      <c r="D1010" t="s">
        <v>1136</v>
      </c>
      <c r="F1010">
        <v>11522.43</v>
      </c>
      <c r="G1010" t="str">
        <f t="shared" si="15"/>
        <v>K70009601</v>
      </c>
    </row>
    <row r="1011" spans="1:7" x14ac:dyDescent="0.25">
      <c r="A1011" t="s">
        <v>524</v>
      </c>
      <c r="B1011" t="s">
        <v>1326</v>
      </c>
      <c r="C1011" t="s">
        <v>1137</v>
      </c>
      <c r="D1011" t="s">
        <v>1138</v>
      </c>
      <c r="F1011">
        <v>45049.03</v>
      </c>
      <c r="G1011" t="str">
        <f t="shared" si="15"/>
        <v>K70009611</v>
      </c>
    </row>
    <row r="1012" spans="1:7" x14ac:dyDescent="0.25">
      <c r="A1012" t="s">
        <v>524</v>
      </c>
      <c r="B1012" t="s">
        <v>1326</v>
      </c>
      <c r="C1012" t="s">
        <v>1139</v>
      </c>
      <c r="D1012" t="s">
        <v>1140</v>
      </c>
      <c r="F1012">
        <v>2489263.7400000002</v>
      </c>
      <c r="G1012" t="str">
        <f t="shared" si="15"/>
        <v>K70009620</v>
      </c>
    </row>
    <row r="1013" spans="1:7" x14ac:dyDescent="0.25">
      <c r="A1013" t="s">
        <v>524</v>
      </c>
      <c r="B1013" t="s">
        <v>1326</v>
      </c>
      <c r="C1013" t="s">
        <v>1141</v>
      </c>
      <c r="D1013" t="s">
        <v>1136</v>
      </c>
      <c r="F1013">
        <v>2230.9299999999998</v>
      </c>
      <c r="G1013" t="str">
        <f t="shared" si="15"/>
        <v>K70009621</v>
      </c>
    </row>
    <row r="1014" spans="1:7" x14ac:dyDescent="0.25">
      <c r="A1014" t="s">
        <v>524</v>
      </c>
      <c r="B1014" t="s">
        <v>1326</v>
      </c>
      <c r="C1014" t="s">
        <v>1142</v>
      </c>
      <c r="F1014">
        <v>8750013.9399999995</v>
      </c>
      <c r="G1014" t="str">
        <f t="shared" si="15"/>
        <v>K7000Result</v>
      </c>
    </row>
    <row r="1015" spans="1:7" x14ac:dyDescent="0.25">
      <c r="A1015" t="s">
        <v>732</v>
      </c>
      <c r="B1015" t="s">
        <v>730</v>
      </c>
      <c r="C1015" t="s">
        <v>1133</v>
      </c>
      <c r="D1015" t="s">
        <v>1134</v>
      </c>
      <c r="F1015">
        <v>5043.1400000000003</v>
      </c>
      <c r="G1015" t="str">
        <f t="shared" si="15"/>
        <v>K70209600</v>
      </c>
    </row>
    <row r="1016" spans="1:7" x14ac:dyDescent="0.25">
      <c r="A1016" t="s">
        <v>732</v>
      </c>
      <c r="B1016" t="s">
        <v>730</v>
      </c>
      <c r="C1016" t="s">
        <v>1139</v>
      </c>
      <c r="D1016" t="s">
        <v>1140</v>
      </c>
      <c r="F1016">
        <v>16918.8</v>
      </c>
      <c r="G1016" t="str">
        <f t="shared" si="15"/>
        <v>K70209620</v>
      </c>
    </row>
    <row r="1017" spans="1:7" x14ac:dyDescent="0.25">
      <c r="A1017" t="s">
        <v>732</v>
      </c>
      <c r="B1017" t="s">
        <v>730</v>
      </c>
      <c r="C1017" t="s">
        <v>1142</v>
      </c>
      <c r="F1017">
        <v>21961.94</v>
      </c>
      <c r="G1017" t="str">
        <f t="shared" si="15"/>
        <v>K7020Result</v>
      </c>
    </row>
    <row r="1018" spans="1:7" x14ac:dyDescent="0.25">
      <c r="A1018" t="s">
        <v>865</v>
      </c>
      <c r="B1018" t="s">
        <v>1327</v>
      </c>
      <c r="C1018" t="s">
        <v>1133</v>
      </c>
      <c r="D1018" t="s">
        <v>1134</v>
      </c>
      <c r="F1018">
        <v>9991.42</v>
      </c>
      <c r="G1018" t="str">
        <f t="shared" si="15"/>
        <v>K70509600</v>
      </c>
    </row>
    <row r="1019" spans="1:7" x14ac:dyDescent="0.25">
      <c r="A1019" t="s">
        <v>865</v>
      </c>
      <c r="B1019" t="s">
        <v>1327</v>
      </c>
      <c r="C1019" t="s">
        <v>1142</v>
      </c>
      <c r="F1019">
        <v>9991.42</v>
      </c>
      <c r="G1019" t="str">
        <f t="shared" si="15"/>
        <v>K7050Result</v>
      </c>
    </row>
    <row r="1020" spans="1:7" x14ac:dyDescent="0.25">
      <c r="A1020" t="s">
        <v>485</v>
      </c>
      <c r="B1020" t="s">
        <v>483</v>
      </c>
      <c r="C1020" t="s">
        <v>1133</v>
      </c>
      <c r="D1020" t="s">
        <v>1134</v>
      </c>
      <c r="F1020">
        <v>9426.8700000000008</v>
      </c>
      <c r="G1020" t="str">
        <f t="shared" si="15"/>
        <v>K70609600</v>
      </c>
    </row>
    <row r="1021" spans="1:7" x14ac:dyDescent="0.25">
      <c r="A1021" t="s">
        <v>485</v>
      </c>
      <c r="B1021" t="s">
        <v>483</v>
      </c>
      <c r="C1021" t="s">
        <v>1139</v>
      </c>
      <c r="D1021" t="s">
        <v>1140</v>
      </c>
      <c r="F1021">
        <v>32997.230000000003</v>
      </c>
      <c r="G1021" t="str">
        <f t="shared" si="15"/>
        <v>K70609620</v>
      </c>
    </row>
    <row r="1022" spans="1:7" x14ac:dyDescent="0.25">
      <c r="A1022" t="s">
        <v>485</v>
      </c>
      <c r="B1022" t="s">
        <v>483</v>
      </c>
      <c r="C1022" t="s">
        <v>1142</v>
      </c>
      <c r="F1022">
        <v>42424.1</v>
      </c>
      <c r="G1022" t="str">
        <f t="shared" si="15"/>
        <v>K7060Result</v>
      </c>
    </row>
    <row r="1023" spans="1:7" x14ac:dyDescent="0.25">
      <c r="A1023" t="s">
        <v>349</v>
      </c>
      <c r="B1023" t="s">
        <v>347</v>
      </c>
      <c r="C1023" t="s">
        <v>1133</v>
      </c>
      <c r="D1023" t="s">
        <v>1134</v>
      </c>
      <c r="F1023">
        <v>16320.63</v>
      </c>
      <c r="G1023" t="str">
        <f t="shared" si="15"/>
        <v>K70909600</v>
      </c>
    </row>
    <row r="1024" spans="1:7" x14ac:dyDescent="0.25">
      <c r="A1024" t="s">
        <v>349</v>
      </c>
      <c r="B1024" t="s">
        <v>347</v>
      </c>
      <c r="C1024" t="s">
        <v>1139</v>
      </c>
      <c r="D1024" t="s">
        <v>1140</v>
      </c>
      <c r="F1024">
        <v>44971.58</v>
      </c>
      <c r="G1024" t="str">
        <f t="shared" si="15"/>
        <v>K70909620</v>
      </c>
    </row>
    <row r="1025" spans="1:7" x14ac:dyDescent="0.25">
      <c r="A1025" t="s">
        <v>349</v>
      </c>
      <c r="B1025" t="s">
        <v>347</v>
      </c>
      <c r="C1025" t="s">
        <v>1142</v>
      </c>
      <c r="F1025">
        <v>61292.21</v>
      </c>
      <c r="G1025" t="str">
        <f t="shared" si="15"/>
        <v>K7090Result</v>
      </c>
    </row>
    <row r="1026" spans="1:7" x14ac:dyDescent="0.25">
      <c r="A1026" t="s">
        <v>675</v>
      </c>
      <c r="B1026" t="s">
        <v>1328</v>
      </c>
      <c r="C1026" t="s">
        <v>1133</v>
      </c>
      <c r="D1026" t="s">
        <v>1134</v>
      </c>
      <c r="F1026">
        <v>5058.68</v>
      </c>
      <c r="G1026" t="str">
        <f t="shared" si="15"/>
        <v>K71009600</v>
      </c>
    </row>
    <row r="1027" spans="1:7" x14ac:dyDescent="0.25">
      <c r="A1027" t="s">
        <v>675</v>
      </c>
      <c r="B1027" t="s">
        <v>1328</v>
      </c>
      <c r="C1027" t="s">
        <v>1139</v>
      </c>
      <c r="D1027" t="s">
        <v>1140</v>
      </c>
      <c r="F1027">
        <v>16643.810000000001</v>
      </c>
      <c r="G1027" t="str">
        <f t="shared" si="15"/>
        <v>K71009620</v>
      </c>
    </row>
    <row r="1028" spans="1:7" x14ac:dyDescent="0.25">
      <c r="A1028" t="s">
        <v>675</v>
      </c>
      <c r="B1028" t="s">
        <v>1328</v>
      </c>
      <c r="C1028" t="s">
        <v>1142</v>
      </c>
      <c r="F1028">
        <v>21702.49</v>
      </c>
      <c r="G1028" t="str">
        <f t="shared" si="15"/>
        <v>K7100Result</v>
      </c>
    </row>
    <row r="1029" spans="1:7" x14ac:dyDescent="0.25">
      <c r="A1029" t="s">
        <v>642</v>
      </c>
      <c r="B1029" t="s">
        <v>640</v>
      </c>
      <c r="C1029" t="s">
        <v>1133</v>
      </c>
      <c r="D1029" t="s">
        <v>1134</v>
      </c>
      <c r="F1029">
        <v>6628.67</v>
      </c>
      <c r="G1029" t="str">
        <f t="shared" si="15"/>
        <v>K71209600</v>
      </c>
    </row>
    <row r="1030" spans="1:7" x14ac:dyDescent="0.25">
      <c r="A1030" t="s">
        <v>642</v>
      </c>
      <c r="B1030" t="s">
        <v>640</v>
      </c>
      <c r="C1030" t="s">
        <v>1139</v>
      </c>
      <c r="D1030" t="s">
        <v>1140</v>
      </c>
      <c r="F1030">
        <v>23895.439999999999</v>
      </c>
      <c r="G1030" t="str">
        <f t="shared" ref="G1030:G1093" si="16">CONCATENATE(A1030,C1030)</f>
        <v>K71209620</v>
      </c>
    </row>
    <row r="1031" spans="1:7" x14ac:dyDescent="0.25">
      <c r="A1031" t="s">
        <v>642</v>
      </c>
      <c r="B1031" t="s">
        <v>640</v>
      </c>
      <c r="C1031" t="s">
        <v>1142</v>
      </c>
      <c r="F1031">
        <v>30524.11</v>
      </c>
      <c r="G1031" t="str">
        <f t="shared" si="16"/>
        <v>K7120Result</v>
      </c>
    </row>
    <row r="1032" spans="1:7" x14ac:dyDescent="0.25">
      <c r="A1032" t="s">
        <v>555</v>
      </c>
      <c r="B1032" t="s">
        <v>553</v>
      </c>
      <c r="C1032" t="s">
        <v>1133</v>
      </c>
      <c r="D1032" t="s">
        <v>1134</v>
      </c>
      <c r="F1032">
        <v>569.19000000000005</v>
      </c>
      <c r="G1032" t="str">
        <f t="shared" si="16"/>
        <v>K71309600</v>
      </c>
    </row>
    <row r="1033" spans="1:7" x14ac:dyDescent="0.25">
      <c r="A1033" t="s">
        <v>555</v>
      </c>
      <c r="B1033" t="s">
        <v>553</v>
      </c>
      <c r="C1033" t="s">
        <v>1139</v>
      </c>
      <c r="D1033" t="s">
        <v>1140</v>
      </c>
      <c r="F1033">
        <v>2194.0100000000002</v>
      </c>
      <c r="G1033" t="str">
        <f t="shared" si="16"/>
        <v>K71309620</v>
      </c>
    </row>
    <row r="1034" spans="1:7" x14ac:dyDescent="0.25">
      <c r="A1034" t="s">
        <v>555</v>
      </c>
      <c r="B1034" t="s">
        <v>553</v>
      </c>
      <c r="C1034" t="s">
        <v>1142</v>
      </c>
      <c r="F1034">
        <v>2763.2</v>
      </c>
      <c r="G1034" t="str">
        <f t="shared" si="16"/>
        <v>K7130Result</v>
      </c>
    </row>
    <row r="1035" spans="1:7" x14ac:dyDescent="0.25">
      <c r="A1035" t="s">
        <v>746</v>
      </c>
      <c r="B1035" t="s">
        <v>744</v>
      </c>
      <c r="C1035" t="s">
        <v>1133</v>
      </c>
      <c r="D1035" t="s">
        <v>1134</v>
      </c>
      <c r="F1035">
        <v>1198.21</v>
      </c>
      <c r="G1035" t="str">
        <f t="shared" si="16"/>
        <v>K71609600</v>
      </c>
    </row>
    <row r="1036" spans="1:7" x14ac:dyDescent="0.25">
      <c r="A1036" t="s">
        <v>746</v>
      </c>
      <c r="B1036" t="s">
        <v>744</v>
      </c>
      <c r="C1036" t="s">
        <v>1139</v>
      </c>
      <c r="D1036" t="s">
        <v>1140</v>
      </c>
      <c r="F1036">
        <v>3879.6</v>
      </c>
      <c r="G1036" t="str">
        <f t="shared" si="16"/>
        <v>K71609620</v>
      </c>
    </row>
    <row r="1037" spans="1:7" x14ac:dyDescent="0.25">
      <c r="A1037" t="s">
        <v>746</v>
      </c>
      <c r="B1037" t="s">
        <v>744</v>
      </c>
      <c r="C1037" t="s">
        <v>1142</v>
      </c>
      <c r="F1037">
        <v>5077.8100000000004</v>
      </c>
      <c r="G1037" t="str">
        <f t="shared" si="16"/>
        <v>K7160Result</v>
      </c>
    </row>
    <row r="1038" spans="1:7" x14ac:dyDescent="0.25">
      <c r="A1038" t="s">
        <v>244</v>
      </c>
      <c r="B1038" t="s">
        <v>1329</v>
      </c>
      <c r="C1038" t="s">
        <v>1133</v>
      </c>
      <c r="D1038" t="s">
        <v>1134</v>
      </c>
      <c r="F1038">
        <v>6500.41</v>
      </c>
      <c r="G1038" t="str">
        <f t="shared" si="16"/>
        <v>K71809600</v>
      </c>
    </row>
    <row r="1039" spans="1:7" x14ac:dyDescent="0.25">
      <c r="A1039" t="s">
        <v>244</v>
      </c>
      <c r="B1039" t="s">
        <v>1329</v>
      </c>
      <c r="C1039" t="s">
        <v>1139</v>
      </c>
      <c r="D1039" t="s">
        <v>1140</v>
      </c>
      <c r="F1039">
        <v>21270.94</v>
      </c>
      <c r="G1039" t="str">
        <f t="shared" si="16"/>
        <v>K71809620</v>
      </c>
    </row>
    <row r="1040" spans="1:7" x14ac:dyDescent="0.25">
      <c r="A1040" t="s">
        <v>244</v>
      </c>
      <c r="B1040" t="s">
        <v>1329</v>
      </c>
      <c r="C1040" t="s">
        <v>1142</v>
      </c>
      <c r="F1040">
        <v>27771.35</v>
      </c>
      <c r="G1040" t="str">
        <f t="shared" si="16"/>
        <v>K7180Result</v>
      </c>
    </row>
    <row r="1041" spans="1:7" x14ac:dyDescent="0.25">
      <c r="A1041" t="s">
        <v>417</v>
      </c>
      <c r="B1041" t="s">
        <v>1330</v>
      </c>
      <c r="C1041" t="s">
        <v>1131</v>
      </c>
      <c r="D1041" t="s">
        <v>1132</v>
      </c>
      <c r="F1041">
        <v>864.38</v>
      </c>
      <c r="G1041" t="str">
        <f t="shared" si="16"/>
        <v>K72109500</v>
      </c>
    </row>
    <row r="1042" spans="1:7" x14ac:dyDescent="0.25">
      <c r="A1042" t="s">
        <v>417</v>
      </c>
      <c r="B1042" t="s">
        <v>1330</v>
      </c>
      <c r="C1042" t="s">
        <v>1133</v>
      </c>
      <c r="D1042" t="s">
        <v>1134</v>
      </c>
      <c r="F1042">
        <v>15911.89</v>
      </c>
      <c r="G1042" t="str">
        <f t="shared" si="16"/>
        <v>K72109600</v>
      </c>
    </row>
    <row r="1043" spans="1:7" x14ac:dyDescent="0.25">
      <c r="A1043" t="s">
        <v>417</v>
      </c>
      <c r="B1043" t="s">
        <v>1330</v>
      </c>
      <c r="C1043" t="s">
        <v>1139</v>
      </c>
      <c r="D1043" t="s">
        <v>1140</v>
      </c>
      <c r="F1043">
        <v>63146.63</v>
      </c>
      <c r="G1043" t="str">
        <f t="shared" si="16"/>
        <v>K72109620</v>
      </c>
    </row>
    <row r="1044" spans="1:7" x14ac:dyDescent="0.25">
      <c r="A1044" t="s">
        <v>417</v>
      </c>
      <c r="B1044" t="s">
        <v>1330</v>
      </c>
      <c r="C1044" t="s">
        <v>1142</v>
      </c>
      <c r="F1044">
        <v>79922.899999999994</v>
      </c>
      <c r="G1044" t="str">
        <f t="shared" si="16"/>
        <v>K7210Result</v>
      </c>
    </row>
    <row r="1045" spans="1:7" x14ac:dyDescent="0.25">
      <c r="A1045" t="s">
        <v>1100</v>
      </c>
      <c r="B1045" t="s">
        <v>1098</v>
      </c>
      <c r="C1045" t="s">
        <v>1133</v>
      </c>
      <c r="D1045" t="s">
        <v>1134</v>
      </c>
      <c r="F1045">
        <v>3036.05</v>
      </c>
      <c r="G1045" t="str">
        <f t="shared" si="16"/>
        <v>K72209600</v>
      </c>
    </row>
    <row r="1046" spans="1:7" x14ac:dyDescent="0.25">
      <c r="A1046" t="s">
        <v>1100</v>
      </c>
      <c r="B1046" t="s">
        <v>1098</v>
      </c>
      <c r="C1046" t="s">
        <v>1139</v>
      </c>
      <c r="D1046" t="s">
        <v>1140</v>
      </c>
      <c r="F1046">
        <v>9554.51</v>
      </c>
      <c r="G1046" t="str">
        <f t="shared" si="16"/>
        <v>K72209620</v>
      </c>
    </row>
    <row r="1047" spans="1:7" x14ac:dyDescent="0.25">
      <c r="A1047" t="s">
        <v>1100</v>
      </c>
      <c r="B1047" t="s">
        <v>1098</v>
      </c>
      <c r="C1047" t="s">
        <v>1142</v>
      </c>
      <c r="F1047">
        <v>12590.56</v>
      </c>
      <c r="G1047" t="str">
        <f t="shared" si="16"/>
        <v>K7220Result</v>
      </c>
    </row>
    <row r="1048" spans="1:7" x14ac:dyDescent="0.25">
      <c r="A1048" t="s">
        <v>910</v>
      </c>
      <c r="B1048" t="s">
        <v>908</v>
      </c>
      <c r="C1048" t="s">
        <v>1133</v>
      </c>
      <c r="D1048" t="s">
        <v>1134</v>
      </c>
      <c r="F1048">
        <v>997.26</v>
      </c>
      <c r="G1048" t="str">
        <f t="shared" si="16"/>
        <v>K72709600</v>
      </c>
    </row>
    <row r="1049" spans="1:7" x14ac:dyDescent="0.25">
      <c r="A1049" t="s">
        <v>910</v>
      </c>
      <c r="B1049" t="s">
        <v>908</v>
      </c>
      <c r="C1049" t="s">
        <v>1139</v>
      </c>
      <c r="D1049" t="s">
        <v>1140</v>
      </c>
      <c r="F1049">
        <v>3679.5</v>
      </c>
      <c r="G1049" t="str">
        <f t="shared" si="16"/>
        <v>K72709620</v>
      </c>
    </row>
    <row r="1050" spans="1:7" x14ac:dyDescent="0.25">
      <c r="A1050" t="s">
        <v>910</v>
      </c>
      <c r="B1050" t="s">
        <v>908</v>
      </c>
      <c r="C1050" t="s">
        <v>1142</v>
      </c>
      <c r="F1050">
        <v>4676.76</v>
      </c>
      <c r="G1050" t="str">
        <f t="shared" si="16"/>
        <v>K7270Result</v>
      </c>
    </row>
    <row r="1051" spans="1:7" x14ac:dyDescent="0.25">
      <c r="A1051" t="s">
        <v>1010</v>
      </c>
      <c r="B1051" t="s">
        <v>1008</v>
      </c>
      <c r="C1051" t="s">
        <v>1133</v>
      </c>
      <c r="D1051" t="s">
        <v>1134</v>
      </c>
      <c r="F1051">
        <v>1796.52</v>
      </c>
      <c r="G1051" t="str">
        <f t="shared" si="16"/>
        <v>K73009600</v>
      </c>
    </row>
    <row r="1052" spans="1:7" x14ac:dyDescent="0.25">
      <c r="A1052" t="s">
        <v>1010</v>
      </c>
      <c r="B1052" t="s">
        <v>1008</v>
      </c>
      <c r="C1052" t="s">
        <v>1139</v>
      </c>
      <c r="D1052" t="s">
        <v>1140</v>
      </c>
      <c r="F1052">
        <v>6763.74</v>
      </c>
      <c r="G1052" t="str">
        <f t="shared" si="16"/>
        <v>K73009620</v>
      </c>
    </row>
    <row r="1053" spans="1:7" x14ac:dyDescent="0.25">
      <c r="A1053" t="s">
        <v>1010</v>
      </c>
      <c r="B1053" t="s">
        <v>1008</v>
      </c>
      <c r="C1053" t="s">
        <v>1142</v>
      </c>
      <c r="F1053">
        <v>8560.26</v>
      </c>
      <c r="G1053" t="str">
        <f t="shared" si="16"/>
        <v>K7300Result</v>
      </c>
    </row>
    <row r="1054" spans="1:7" x14ac:dyDescent="0.25">
      <c r="A1054" t="s">
        <v>798</v>
      </c>
      <c r="B1054" t="s">
        <v>796</v>
      </c>
      <c r="C1054" t="s">
        <v>1133</v>
      </c>
      <c r="D1054" t="s">
        <v>1134</v>
      </c>
      <c r="F1054">
        <v>6698.93</v>
      </c>
      <c r="G1054" t="str">
        <f t="shared" si="16"/>
        <v>K73109600</v>
      </c>
    </row>
    <row r="1055" spans="1:7" x14ac:dyDescent="0.25">
      <c r="A1055" t="s">
        <v>798</v>
      </c>
      <c r="B1055" t="s">
        <v>796</v>
      </c>
      <c r="C1055" t="s">
        <v>1139</v>
      </c>
      <c r="D1055" t="s">
        <v>1140</v>
      </c>
      <c r="F1055">
        <v>22608.240000000002</v>
      </c>
      <c r="G1055" t="str">
        <f t="shared" si="16"/>
        <v>K73109620</v>
      </c>
    </row>
    <row r="1056" spans="1:7" x14ac:dyDescent="0.25">
      <c r="A1056" t="s">
        <v>798</v>
      </c>
      <c r="B1056" t="s">
        <v>796</v>
      </c>
      <c r="C1056" t="s">
        <v>1142</v>
      </c>
      <c r="F1056">
        <v>29307.17</v>
      </c>
      <c r="G1056" t="str">
        <f t="shared" si="16"/>
        <v>K7310Result</v>
      </c>
    </row>
    <row r="1057" spans="1:7" x14ac:dyDescent="0.25">
      <c r="A1057" t="s">
        <v>561</v>
      </c>
      <c r="B1057" t="s">
        <v>559</v>
      </c>
      <c r="C1057" t="s">
        <v>1131</v>
      </c>
      <c r="D1057" t="s">
        <v>1132</v>
      </c>
      <c r="F1057">
        <v>576.62</v>
      </c>
      <c r="G1057" t="str">
        <f t="shared" si="16"/>
        <v>K73609500</v>
      </c>
    </row>
    <row r="1058" spans="1:7" x14ac:dyDescent="0.25">
      <c r="A1058" t="s">
        <v>561</v>
      </c>
      <c r="B1058" t="s">
        <v>559</v>
      </c>
      <c r="C1058" t="s">
        <v>1133</v>
      </c>
      <c r="D1058" t="s">
        <v>1134</v>
      </c>
      <c r="F1058">
        <v>3687.69</v>
      </c>
      <c r="G1058" t="str">
        <f t="shared" si="16"/>
        <v>K73609600</v>
      </c>
    </row>
    <row r="1059" spans="1:7" x14ac:dyDescent="0.25">
      <c r="A1059" t="s">
        <v>561</v>
      </c>
      <c r="B1059" t="s">
        <v>559</v>
      </c>
      <c r="C1059" t="s">
        <v>1139</v>
      </c>
      <c r="D1059" t="s">
        <v>1140</v>
      </c>
      <c r="F1059">
        <v>15766.15</v>
      </c>
      <c r="G1059" t="str">
        <f t="shared" si="16"/>
        <v>K73609620</v>
      </c>
    </row>
    <row r="1060" spans="1:7" x14ac:dyDescent="0.25">
      <c r="A1060" t="s">
        <v>561</v>
      </c>
      <c r="B1060" t="s">
        <v>559</v>
      </c>
      <c r="C1060" t="s">
        <v>1142</v>
      </c>
      <c r="F1060">
        <v>20030.46</v>
      </c>
      <c r="G1060" t="str">
        <f t="shared" si="16"/>
        <v>K7360Result</v>
      </c>
    </row>
    <row r="1061" spans="1:7" x14ac:dyDescent="0.25">
      <c r="A1061" t="s">
        <v>202</v>
      </c>
      <c r="B1061" t="s">
        <v>200</v>
      </c>
      <c r="C1061" t="s">
        <v>1133</v>
      </c>
      <c r="D1061" t="s">
        <v>1134</v>
      </c>
      <c r="F1061">
        <v>16255.85</v>
      </c>
      <c r="G1061" t="str">
        <f t="shared" si="16"/>
        <v>K74009600</v>
      </c>
    </row>
    <row r="1062" spans="1:7" x14ac:dyDescent="0.25">
      <c r="A1062" t="s">
        <v>202</v>
      </c>
      <c r="B1062" t="s">
        <v>200</v>
      </c>
      <c r="C1062" t="s">
        <v>1139</v>
      </c>
      <c r="D1062" t="s">
        <v>1140</v>
      </c>
      <c r="F1062">
        <v>57469.760000000002</v>
      </c>
      <c r="G1062" t="str">
        <f t="shared" si="16"/>
        <v>K74009620</v>
      </c>
    </row>
    <row r="1063" spans="1:7" x14ac:dyDescent="0.25">
      <c r="A1063" t="s">
        <v>202</v>
      </c>
      <c r="B1063" t="s">
        <v>200</v>
      </c>
      <c r="C1063" t="s">
        <v>1142</v>
      </c>
      <c r="F1063">
        <v>73725.61</v>
      </c>
      <c r="G1063" t="str">
        <f t="shared" si="16"/>
        <v>K7400Result</v>
      </c>
    </row>
    <row r="1064" spans="1:7" x14ac:dyDescent="0.25">
      <c r="A1064" t="s">
        <v>1087</v>
      </c>
      <c r="B1064" t="s">
        <v>1085</v>
      </c>
      <c r="C1064" t="s">
        <v>1133</v>
      </c>
      <c r="D1064" t="s">
        <v>1134</v>
      </c>
      <c r="F1064">
        <v>9550.24</v>
      </c>
      <c r="G1064" t="str">
        <f t="shared" si="16"/>
        <v>K74109600</v>
      </c>
    </row>
    <row r="1065" spans="1:7" x14ac:dyDescent="0.25">
      <c r="A1065" t="s">
        <v>1087</v>
      </c>
      <c r="B1065" t="s">
        <v>1085</v>
      </c>
      <c r="C1065" t="s">
        <v>1139</v>
      </c>
      <c r="D1065" t="s">
        <v>1140</v>
      </c>
      <c r="F1065">
        <v>41480.79</v>
      </c>
      <c r="G1065" t="str">
        <f t="shared" si="16"/>
        <v>K74109620</v>
      </c>
    </row>
    <row r="1066" spans="1:7" x14ac:dyDescent="0.25">
      <c r="A1066" t="s">
        <v>1087</v>
      </c>
      <c r="B1066" t="s">
        <v>1085</v>
      </c>
      <c r="C1066" t="s">
        <v>1151</v>
      </c>
      <c r="D1066" t="s">
        <v>1152</v>
      </c>
      <c r="F1066">
        <v>14850</v>
      </c>
      <c r="G1066" t="str">
        <f t="shared" si="16"/>
        <v>K74109627</v>
      </c>
    </row>
    <row r="1067" spans="1:7" x14ac:dyDescent="0.25">
      <c r="A1067" t="s">
        <v>1087</v>
      </c>
      <c r="B1067" t="s">
        <v>1085</v>
      </c>
      <c r="C1067" t="s">
        <v>1142</v>
      </c>
      <c r="F1067">
        <v>65881.03</v>
      </c>
      <c r="G1067" t="str">
        <f t="shared" si="16"/>
        <v>K7410Result</v>
      </c>
    </row>
    <row r="1068" spans="1:7" x14ac:dyDescent="0.25">
      <c r="A1068" t="s">
        <v>520</v>
      </c>
      <c r="B1068" t="s">
        <v>1331</v>
      </c>
      <c r="C1068" t="s">
        <v>1131</v>
      </c>
      <c r="D1068" t="s">
        <v>1132</v>
      </c>
      <c r="F1068">
        <v>774.37</v>
      </c>
      <c r="G1068" t="str">
        <f t="shared" si="16"/>
        <v>K74809500</v>
      </c>
    </row>
    <row r="1069" spans="1:7" x14ac:dyDescent="0.25">
      <c r="A1069" t="s">
        <v>520</v>
      </c>
      <c r="B1069" t="s">
        <v>1331</v>
      </c>
      <c r="C1069" t="s">
        <v>1133</v>
      </c>
      <c r="D1069" t="s">
        <v>1134</v>
      </c>
      <c r="F1069">
        <v>25368.48</v>
      </c>
      <c r="G1069" t="str">
        <f t="shared" si="16"/>
        <v>K74809600</v>
      </c>
    </row>
    <row r="1070" spans="1:7" x14ac:dyDescent="0.25">
      <c r="A1070" t="s">
        <v>520</v>
      </c>
      <c r="B1070" t="s">
        <v>1331</v>
      </c>
      <c r="C1070" t="s">
        <v>1139</v>
      </c>
      <c r="D1070" t="s">
        <v>1140</v>
      </c>
      <c r="F1070">
        <v>91396.2</v>
      </c>
      <c r="G1070" t="str">
        <f t="shared" si="16"/>
        <v>K74809620</v>
      </c>
    </row>
    <row r="1071" spans="1:7" x14ac:dyDescent="0.25">
      <c r="A1071" t="s">
        <v>520</v>
      </c>
      <c r="B1071" t="s">
        <v>1331</v>
      </c>
      <c r="C1071" t="s">
        <v>1142</v>
      </c>
      <c r="F1071">
        <v>117539.05</v>
      </c>
      <c r="G1071" t="str">
        <f t="shared" si="16"/>
        <v>K7480Result</v>
      </c>
    </row>
    <row r="1072" spans="1:7" x14ac:dyDescent="0.25">
      <c r="A1072" t="s">
        <v>315</v>
      </c>
      <c r="B1072" t="s">
        <v>313</v>
      </c>
      <c r="C1072" t="s">
        <v>1133</v>
      </c>
      <c r="D1072" t="s">
        <v>1134</v>
      </c>
      <c r="F1072">
        <v>3549.77</v>
      </c>
      <c r="G1072" t="str">
        <f t="shared" si="16"/>
        <v>K74909600</v>
      </c>
    </row>
    <row r="1073" spans="1:7" x14ac:dyDescent="0.25">
      <c r="A1073" t="s">
        <v>315</v>
      </c>
      <c r="B1073" t="s">
        <v>313</v>
      </c>
      <c r="C1073" t="s">
        <v>1139</v>
      </c>
      <c r="D1073" t="s">
        <v>1140</v>
      </c>
      <c r="F1073">
        <v>13707.04</v>
      </c>
      <c r="G1073" t="str">
        <f t="shared" si="16"/>
        <v>K74909620</v>
      </c>
    </row>
    <row r="1074" spans="1:7" x14ac:dyDescent="0.25">
      <c r="A1074" t="s">
        <v>315</v>
      </c>
      <c r="B1074" t="s">
        <v>313</v>
      </c>
      <c r="C1074" t="s">
        <v>1142</v>
      </c>
      <c r="F1074">
        <v>17256.810000000001</v>
      </c>
      <c r="G1074" t="str">
        <f t="shared" si="16"/>
        <v>K7490Result</v>
      </c>
    </row>
    <row r="1075" spans="1:7" x14ac:dyDescent="0.25">
      <c r="A1075" t="s">
        <v>1109</v>
      </c>
      <c r="B1075" t="s">
        <v>1107</v>
      </c>
      <c r="C1075" t="s">
        <v>1133</v>
      </c>
      <c r="D1075" t="s">
        <v>1134</v>
      </c>
      <c r="F1075">
        <v>2679.38</v>
      </c>
      <c r="G1075" t="str">
        <f t="shared" si="16"/>
        <v>K75209600</v>
      </c>
    </row>
    <row r="1076" spans="1:7" x14ac:dyDescent="0.25">
      <c r="A1076" t="s">
        <v>1109</v>
      </c>
      <c r="B1076" t="s">
        <v>1107</v>
      </c>
      <c r="C1076" t="s">
        <v>1139</v>
      </c>
      <c r="D1076" t="s">
        <v>1140</v>
      </c>
      <c r="F1076">
        <v>8821.34</v>
      </c>
      <c r="G1076" t="str">
        <f t="shared" si="16"/>
        <v>K75209620</v>
      </c>
    </row>
    <row r="1077" spans="1:7" x14ac:dyDescent="0.25">
      <c r="A1077" t="s">
        <v>1109</v>
      </c>
      <c r="B1077" t="s">
        <v>1107</v>
      </c>
      <c r="C1077" t="s">
        <v>1142</v>
      </c>
      <c r="F1077">
        <v>11500.72</v>
      </c>
      <c r="G1077" t="str">
        <f t="shared" si="16"/>
        <v>K7520Result</v>
      </c>
    </row>
    <row r="1078" spans="1:7" x14ac:dyDescent="0.25">
      <c r="A1078" t="s">
        <v>625</v>
      </c>
      <c r="B1078" t="s">
        <v>623</v>
      </c>
      <c r="C1078" t="s">
        <v>1133</v>
      </c>
      <c r="D1078" t="s">
        <v>1134</v>
      </c>
      <c r="F1078">
        <v>3015.46</v>
      </c>
      <c r="G1078" t="str">
        <f t="shared" si="16"/>
        <v>K75809600</v>
      </c>
    </row>
    <row r="1079" spans="1:7" x14ac:dyDescent="0.25">
      <c r="A1079" t="s">
        <v>625</v>
      </c>
      <c r="B1079" t="s">
        <v>623</v>
      </c>
      <c r="C1079" t="s">
        <v>1139</v>
      </c>
      <c r="D1079" t="s">
        <v>1140</v>
      </c>
      <c r="F1079">
        <v>10363.57</v>
      </c>
      <c r="G1079" t="str">
        <f t="shared" si="16"/>
        <v>K75809620</v>
      </c>
    </row>
    <row r="1080" spans="1:7" x14ac:dyDescent="0.25">
      <c r="A1080" t="s">
        <v>625</v>
      </c>
      <c r="B1080" t="s">
        <v>623</v>
      </c>
      <c r="C1080" t="s">
        <v>1142</v>
      </c>
      <c r="F1080">
        <v>13379.03</v>
      </c>
      <c r="G1080" t="str">
        <f t="shared" si="16"/>
        <v>K7580Result</v>
      </c>
    </row>
    <row r="1081" spans="1:7" x14ac:dyDescent="0.25">
      <c r="A1081" t="s">
        <v>622</v>
      </c>
      <c r="B1081" t="s">
        <v>620</v>
      </c>
      <c r="C1081" t="s">
        <v>1133</v>
      </c>
      <c r="D1081" t="s">
        <v>1134</v>
      </c>
      <c r="F1081">
        <v>2062.2600000000002</v>
      </c>
      <c r="G1081" t="str">
        <f t="shared" si="16"/>
        <v>K76009600</v>
      </c>
    </row>
    <row r="1082" spans="1:7" x14ac:dyDescent="0.25">
      <c r="A1082" t="s">
        <v>622</v>
      </c>
      <c r="B1082" t="s">
        <v>620</v>
      </c>
      <c r="C1082" t="s">
        <v>1139</v>
      </c>
      <c r="D1082" t="s">
        <v>1140</v>
      </c>
      <c r="F1082">
        <v>8481.06</v>
      </c>
      <c r="G1082" t="str">
        <f t="shared" si="16"/>
        <v>K76009620</v>
      </c>
    </row>
    <row r="1083" spans="1:7" x14ac:dyDescent="0.25">
      <c r="A1083" t="s">
        <v>622</v>
      </c>
      <c r="B1083" t="s">
        <v>620</v>
      </c>
      <c r="C1083" t="s">
        <v>1142</v>
      </c>
      <c r="F1083">
        <v>10543.32</v>
      </c>
      <c r="G1083" t="str">
        <f t="shared" si="16"/>
        <v>K7600Result</v>
      </c>
    </row>
    <row r="1084" spans="1:7" x14ac:dyDescent="0.25">
      <c r="A1084" t="s">
        <v>517</v>
      </c>
      <c r="B1084" t="s">
        <v>515</v>
      </c>
      <c r="C1084" t="s">
        <v>1133</v>
      </c>
      <c r="D1084" t="s">
        <v>1134</v>
      </c>
      <c r="F1084">
        <v>2634.52</v>
      </c>
      <c r="G1084" t="str">
        <f t="shared" si="16"/>
        <v>K76109600</v>
      </c>
    </row>
    <row r="1085" spans="1:7" x14ac:dyDescent="0.25">
      <c r="A1085" t="s">
        <v>517</v>
      </c>
      <c r="B1085" t="s">
        <v>515</v>
      </c>
      <c r="C1085" t="s">
        <v>1139</v>
      </c>
      <c r="D1085" t="s">
        <v>1140</v>
      </c>
      <c r="F1085">
        <v>9953.43</v>
      </c>
      <c r="G1085" t="str">
        <f t="shared" si="16"/>
        <v>K76109620</v>
      </c>
    </row>
    <row r="1086" spans="1:7" x14ac:dyDescent="0.25">
      <c r="A1086" t="s">
        <v>517</v>
      </c>
      <c r="B1086" t="s">
        <v>515</v>
      </c>
      <c r="C1086" t="s">
        <v>1142</v>
      </c>
      <c r="F1086">
        <v>12587.95</v>
      </c>
      <c r="G1086" t="str">
        <f t="shared" si="16"/>
        <v>K7610Result</v>
      </c>
    </row>
    <row r="1087" spans="1:7" x14ac:dyDescent="0.25">
      <c r="A1087" t="s">
        <v>195</v>
      </c>
      <c r="B1087" t="s">
        <v>193</v>
      </c>
      <c r="C1087" t="s">
        <v>1131</v>
      </c>
      <c r="D1087" t="s">
        <v>1132</v>
      </c>
      <c r="F1087">
        <v>365.81</v>
      </c>
      <c r="G1087" t="str">
        <f t="shared" si="16"/>
        <v>K76209500</v>
      </c>
    </row>
    <row r="1088" spans="1:7" x14ac:dyDescent="0.25">
      <c r="A1088" t="s">
        <v>195</v>
      </c>
      <c r="B1088" t="s">
        <v>193</v>
      </c>
      <c r="C1088" t="s">
        <v>1133</v>
      </c>
      <c r="D1088" t="s">
        <v>1134</v>
      </c>
      <c r="F1088">
        <v>255.97</v>
      </c>
      <c r="G1088" t="str">
        <f t="shared" si="16"/>
        <v>K76209600</v>
      </c>
    </row>
    <row r="1089" spans="1:7" x14ac:dyDescent="0.25">
      <c r="A1089" t="s">
        <v>195</v>
      </c>
      <c r="B1089" t="s">
        <v>193</v>
      </c>
      <c r="C1089" t="s">
        <v>1139</v>
      </c>
      <c r="D1089" t="s">
        <v>1140</v>
      </c>
      <c r="F1089">
        <v>2459.12</v>
      </c>
      <c r="G1089" t="str">
        <f t="shared" si="16"/>
        <v>K76209620</v>
      </c>
    </row>
    <row r="1090" spans="1:7" x14ac:dyDescent="0.25">
      <c r="A1090" t="s">
        <v>195</v>
      </c>
      <c r="B1090" t="s">
        <v>193</v>
      </c>
      <c r="C1090" t="s">
        <v>1142</v>
      </c>
      <c r="F1090">
        <v>3080.9</v>
      </c>
      <c r="G1090" t="str">
        <f t="shared" si="16"/>
        <v>K7620Result</v>
      </c>
    </row>
    <row r="1091" spans="1:7" x14ac:dyDescent="0.25">
      <c r="A1091" t="s">
        <v>205</v>
      </c>
      <c r="B1091" t="s">
        <v>203</v>
      </c>
      <c r="C1091" t="s">
        <v>1133</v>
      </c>
      <c r="D1091" t="s">
        <v>1134</v>
      </c>
      <c r="F1091">
        <v>6711.33</v>
      </c>
      <c r="G1091" t="str">
        <f t="shared" si="16"/>
        <v>K76309600</v>
      </c>
    </row>
    <row r="1092" spans="1:7" x14ac:dyDescent="0.25">
      <c r="A1092" t="s">
        <v>205</v>
      </c>
      <c r="B1092" t="s">
        <v>203</v>
      </c>
      <c r="C1092" t="s">
        <v>1139</v>
      </c>
      <c r="D1092" t="s">
        <v>1140</v>
      </c>
      <c r="F1092">
        <v>23158.49</v>
      </c>
      <c r="G1092" t="str">
        <f t="shared" si="16"/>
        <v>K76309620</v>
      </c>
    </row>
    <row r="1093" spans="1:7" x14ac:dyDescent="0.25">
      <c r="A1093" t="s">
        <v>205</v>
      </c>
      <c r="B1093" t="s">
        <v>203</v>
      </c>
      <c r="C1093" t="s">
        <v>1142</v>
      </c>
      <c r="F1093">
        <v>29869.82</v>
      </c>
      <c r="G1093" t="str">
        <f t="shared" si="16"/>
        <v>K7630Result</v>
      </c>
    </row>
    <row r="1094" spans="1:7" x14ac:dyDescent="0.25">
      <c r="A1094" t="s">
        <v>444</v>
      </c>
      <c r="B1094" t="s">
        <v>442</v>
      </c>
      <c r="C1094" t="s">
        <v>1133</v>
      </c>
      <c r="D1094" t="s">
        <v>1134</v>
      </c>
      <c r="F1094">
        <v>1183.6500000000001</v>
      </c>
      <c r="G1094" t="str">
        <f t="shared" ref="G1094:G1157" si="17">CONCATENATE(A1094,C1094)</f>
        <v>K76609600</v>
      </c>
    </row>
    <row r="1095" spans="1:7" x14ac:dyDescent="0.25">
      <c r="A1095" t="s">
        <v>444</v>
      </c>
      <c r="B1095" t="s">
        <v>442</v>
      </c>
      <c r="C1095" t="s">
        <v>1139</v>
      </c>
      <c r="D1095" t="s">
        <v>1140</v>
      </c>
      <c r="F1095">
        <v>5086.9399999999996</v>
      </c>
      <c r="G1095" t="str">
        <f t="shared" si="17"/>
        <v>K76609620</v>
      </c>
    </row>
    <row r="1096" spans="1:7" x14ac:dyDescent="0.25">
      <c r="A1096" t="s">
        <v>444</v>
      </c>
      <c r="B1096" t="s">
        <v>442</v>
      </c>
      <c r="C1096" t="s">
        <v>1142</v>
      </c>
      <c r="F1096">
        <v>6270.59</v>
      </c>
      <c r="G1096" t="str">
        <f t="shared" si="17"/>
        <v>K7660Result</v>
      </c>
    </row>
    <row r="1097" spans="1:7" x14ac:dyDescent="0.25">
      <c r="A1097" t="s">
        <v>312</v>
      </c>
      <c r="B1097" t="s">
        <v>1332</v>
      </c>
      <c r="C1097" t="s">
        <v>1133</v>
      </c>
      <c r="D1097" t="s">
        <v>1134</v>
      </c>
      <c r="F1097">
        <v>7967.73</v>
      </c>
      <c r="G1097" t="str">
        <f t="shared" si="17"/>
        <v>K76709600</v>
      </c>
    </row>
    <row r="1098" spans="1:7" x14ac:dyDescent="0.25">
      <c r="A1098" t="s">
        <v>312</v>
      </c>
      <c r="B1098" t="s">
        <v>1332</v>
      </c>
      <c r="C1098" t="s">
        <v>1139</v>
      </c>
      <c r="D1098" t="s">
        <v>1140</v>
      </c>
      <c r="F1098">
        <v>695.09</v>
      </c>
      <c r="G1098" t="str">
        <f t="shared" si="17"/>
        <v>K76709620</v>
      </c>
    </row>
    <row r="1099" spans="1:7" x14ac:dyDescent="0.25">
      <c r="A1099" t="s">
        <v>312</v>
      </c>
      <c r="B1099" t="s">
        <v>1332</v>
      </c>
      <c r="C1099" t="s">
        <v>1142</v>
      </c>
      <c r="F1099">
        <v>8662.82</v>
      </c>
      <c r="G1099" t="str">
        <f t="shared" si="17"/>
        <v>K7670Result</v>
      </c>
    </row>
    <row r="1100" spans="1:7" x14ac:dyDescent="0.25">
      <c r="A1100" t="s">
        <v>859</v>
      </c>
      <c r="B1100" t="s">
        <v>857</v>
      </c>
      <c r="C1100" t="s">
        <v>1133</v>
      </c>
      <c r="D1100" t="s">
        <v>1134</v>
      </c>
      <c r="F1100">
        <v>-655.22</v>
      </c>
      <c r="G1100" t="str">
        <f t="shared" si="17"/>
        <v>K76809600</v>
      </c>
    </row>
    <row r="1101" spans="1:7" x14ac:dyDescent="0.25">
      <c r="A1101" t="s">
        <v>859</v>
      </c>
      <c r="B1101" t="s">
        <v>857</v>
      </c>
      <c r="C1101" t="s">
        <v>1139</v>
      </c>
      <c r="D1101" t="s">
        <v>1140</v>
      </c>
      <c r="F1101">
        <v>8517.51</v>
      </c>
      <c r="G1101" t="str">
        <f t="shared" si="17"/>
        <v>K76809620</v>
      </c>
    </row>
    <row r="1102" spans="1:7" x14ac:dyDescent="0.25">
      <c r="A1102" t="s">
        <v>859</v>
      </c>
      <c r="B1102" t="s">
        <v>857</v>
      </c>
      <c r="C1102" t="s">
        <v>1142</v>
      </c>
      <c r="F1102">
        <v>7862.29</v>
      </c>
      <c r="G1102" t="str">
        <f t="shared" si="17"/>
        <v>K7680Result</v>
      </c>
    </row>
    <row r="1103" spans="1:7" x14ac:dyDescent="0.25">
      <c r="A1103" t="s">
        <v>829</v>
      </c>
      <c r="B1103" t="s">
        <v>827</v>
      </c>
      <c r="C1103" t="s">
        <v>1133</v>
      </c>
      <c r="D1103" t="s">
        <v>1134</v>
      </c>
      <c r="F1103">
        <v>31135.67</v>
      </c>
      <c r="G1103" t="str">
        <f t="shared" si="17"/>
        <v>K77009600</v>
      </c>
    </row>
    <row r="1104" spans="1:7" x14ac:dyDescent="0.25">
      <c r="A1104" t="s">
        <v>829</v>
      </c>
      <c r="B1104" t="s">
        <v>827</v>
      </c>
      <c r="C1104" t="s">
        <v>1139</v>
      </c>
      <c r="D1104" t="s">
        <v>1140</v>
      </c>
      <c r="F1104">
        <v>43738.65</v>
      </c>
      <c r="G1104" t="str">
        <f t="shared" si="17"/>
        <v>K77009620</v>
      </c>
    </row>
    <row r="1105" spans="1:7" x14ac:dyDescent="0.25">
      <c r="A1105" t="s">
        <v>829</v>
      </c>
      <c r="B1105" t="s">
        <v>827</v>
      </c>
      <c r="C1105" t="s">
        <v>1142</v>
      </c>
      <c r="F1105">
        <v>74874.320000000007</v>
      </c>
      <c r="G1105" t="str">
        <f t="shared" si="17"/>
        <v>K7700Result</v>
      </c>
    </row>
    <row r="1106" spans="1:7" x14ac:dyDescent="0.25">
      <c r="A1106" t="s">
        <v>552</v>
      </c>
      <c r="B1106" t="s">
        <v>550</v>
      </c>
      <c r="C1106" t="s">
        <v>1133</v>
      </c>
      <c r="D1106" t="s">
        <v>1134</v>
      </c>
      <c r="F1106">
        <v>4873.96</v>
      </c>
      <c r="G1106" t="str">
        <f t="shared" si="17"/>
        <v>K77209600</v>
      </c>
    </row>
    <row r="1107" spans="1:7" x14ac:dyDescent="0.25">
      <c r="A1107" t="s">
        <v>552</v>
      </c>
      <c r="B1107" t="s">
        <v>550</v>
      </c>
      <c r="C1107" t="s">
        <v>1139</v>
      </c>
      <c r="D1107" t="s">
        <v>1140</v>
      </c>
      <c r="F1107">
        <v>16633.38</v>
      </c>
      <c r="G1107" t="str">
        <f t="shared" si="17"/>
        <v>K77209620</v>
      </c>
    </row>
    <row r="1108" spans="1:7" x14ac:dyDescent="0.25">
      <c r="A1108" t="s">
        <v>552</v>
      </c>
      <c r="B1108" t="s">
        <v>550</v>
      </c>
      <c r="C1108" t="s">
        <v>1142</v>
      </c>
      <c r="F1108">
        <v>21507.34</v>
      </c>
      <c r="G1108" t="str">
        <f t="shared" si="17"/>
        <v>K7720Result</v>
      </c>
    </row>
    <row r="1109" spans="1:7" x14ac:dyDescent="0.25">
      <c r="A1109" t="s">
        <v>255</v>
      </c>
      <c r="B1109" t="s">
        <v>253</v>
      </c>
      <c r="C1109" t="s">
        <v>1133</v>
      </c>
      <c r="D1109" t="s">
        <v>1134</v>
      </c>
      <c r="F1109">
        <v>4280.13</v>
      </c>
      <c r="G1109" t="str">
        <f t="shared" si="17"/>
        <v>K77309600</v>
      </c>
    </row>
    <row r="1110" spans="1:7" x14ac:dyDescent="0.25">
      <c r="A1110" t="s">
        <v>255</v>
      </c>
      <c r="B1110" t="s">
        <v>253</v>
      </c>
      <c r="C1110" t="s">
        <v>1139</v>
      </c>
      <c r="D1110" t="s">
        <v>1140</v>
      </c>
      <c r="F1110">
        <v>16808.46</v>
      </c>
      <c r="G1110" t="str">
        <f t="shared" si="17"/>
        <v>K77309620</v>
      </c>
    </row>
    <row r="1111" spans="1:7" x14ac:dyDescent="0.25">
      <c r="A1111" t="s">
        <v>255</v>
      </c>
      <c r="B1111" t="s">
        <v>253</v>
      </c>
      <c r="C1111" t="s">
        <v>1142</v>
      </c>
      <c r="F1111">
        <v>21088.59</v>
      </c>
      <c r="G1111" t="str">
        <f t="shared" si="17"/>
        <v>K7730Result</v>
      </c>
    </row>
    <row r="1112" spans="1:7" x14ac:dyDescent="0.25">
      <c r="A1112" t="s">
        <v>699</v>
      </c>
      <c r="B1112" t="s">
        <v>697</v>
      </c>
      <c r="C1112" t="s">
        <v>1133</v>
      </c>
      <c r="D1112" t="s">
        <v>1134</v>
      </c>
      <c r="F1112">
        <v>173936.56</v>
      </c>
      <c r="G1112" t="str">
        <f t="shared" si="17"/>
        <v>K77409600</v>
      </c>
    </row>
    <row r="1113" spans="1:7" x14ac:dyDescent="0.25">
      <c r="A1113" t="s">
        <v>699</v>
      </c>
      <c r="B1113" t="s">
        <v>697</v>
      </c>
      <c r="C1113" t="s">
        <v>1137</v>
      </c>
      <c r="D1113" t="s">
        <v>1138</v>
      </c>
      <c r="F1113">
        <v>1794.82</v>
      </c>
      <c r="G1113" t="str">
        <f t="shared" si="17"/>
        <v>K77409611</v>
      </c>
    </row>
    <row r="1114" spans="1:7" x14ac:dyDescent="0.25">
      <c r="A1114" t="s">
        <v>699</v>
      </c>
      <c r="B1114" t="s">
        <v>697</v>
      </c>
      <c r="C1114" t="s">
        <v>1139</v>
      </c>
      <c r="D1114" t="s">
        <v>1140</v>
      </c>
      <c r="F1114">
        <v>452045.64</v>
      </c>
      <c r="G1114" t="str">
        <f t="shared" si="17"/>
        <v>K77409620</v>
      </c>
    </row>
    <row r="1115" spans="1:7" x14ac:dyDescent="0.25">
      <c r="A1115" t="s">
        <v>699</v>
      </c>
      <c r="B1115" t="s">
        <v>697</v>
      </c>
      <c r="C1115" t="s">
        <v>1142</v>
      </c>
      <c r="F1115">
        <v>627777.02</v>
      </c>
      <c r="G1115" t="str">
        <f t="shared" si="17"/>
        <v>K7740Result</v>
      </c>
    </row>
    <row r="1116" spans="1:7" x14ac:dyDescent="0.25">
      <c r="A1116" t="s">
        <v>488</v>
      </c>
      <c r="B1116" t="s">
        <v>1333</v>
      </c>
      <c r="C1116" t="s">
        <v>1131</v>
      </c>
      <c r="D1116" t="s">
        <v>1132</v>
      </c>
      <c r="F1116">
        <v>8451.7800000000007</v>
      </c>
      <c r="G1116" t="str">
        <f t="shared" si="17"/>
        <v>K77709500</v>
      </c>
    </row>
    <row r="1117" spans="1:7" x14ac:dyDescent="0.25">
      <c r="A1117" t="s">
        <v>488</v>
      </c>
      <c r="B1117" t="s">
        <v>1333</v>
      </c>
      <c r="C1117" t="s">
        <v>1133</v>
      </c>
      <c r="D1117" t="s">
        <v>1134</v>
      </c>
      <c r="F1117">
        <v>933973.36</v>
      </c>
      <c r="G1117" t="str">
        <f t="shared" si="17"/>
        <v>K77709600</v>
      </c>
    </row>
    <row r="1118" spans="1:7" x14ac:dyDescent="0.25">
      <c r="A1118" t="s">
        <v>488</v>
      </c>
      <c r="B1118" t="s">
        <v>1333</v>
      </c>
      <c r="C1118" t="s">
        <v>1137</v>
      </c>
      <c r="D1118" t="s">
        <v>1138</v>
      </c>
      <c r="F1118">
        <v>21397.8</v>
      </c>
      <c r="G1118" t="str">
        <f t="shared" si="17"/>
        <v>K77709611</v>
      </c>
    </row>
    <row r="1119" spans="1:7" x14ac:dyDescent="0.25">
      <c r="A1119" t="s">
        <v>488</v>
      </c>
      <c r="B1119" t="s">
        <v>1333</v>
      </c>
      <c r="C1119" t="s">
        <v>1139</v>
      </c>
      <c r="D1119" t="s">
        <v>1140</v>
      </c>
      <c r="F1119">
        <v>2258431.54</v>
      </c>
      <c r="G1119" t="str">
        <f t="shared" si="17"/>
        <v>K77709620</v>
      </c>
    </row>
    <row r="1120" spans="1:7" x14ac:dyDescent="0.25">
      <c r="A1120" t="s">
        <v>488</v>
      </c>
      <c r="B1120" t="s">
        <v>1333</v>
      </c>
      <c r="C1120" t="s">
        <v>1142</v>
      </c>
      <c r="F1120">
        <v>3222254.48</v>
      </c>
      <c r="G1120" t="str">
        <f t="shared" si="17"/>
        <v>K7770Result</v>
      </c>
    </row>
    <row r="1121" spans="1:7" x14ac:dyDescent="0.25">
      <c r="A1121" t="s">
        <v>1106</v>
      </c>
      <c r="B1121" t="s">
        <v>1334</v>
      </c>
      <c r="C1121" t="s">
        <v>1133</v>
      </c>
      <c r="D1121" t="s">
        <v>1134</v>
      </c>
      <c r="F1121">
        <v>3740.62</v>
      </c>
      <c r="G1121" t="str">
        <f t="shared" si="17"/>
        <v>K77809600</v>
      </c>
    </row>
    <row r="1122" spans="1:7" x14ac:dyDescent="0.25">
      <c r="A1122" t="s">
        <v>1106</v>
      </c>
      <c r="B1122" t="s">
        <v>1334</v>
      </c>
      <c r="C1122" t="s">
        <v>1139</v>
      </c>
      <c r="D1122" t="s">
        <v>1140</v>
      </c>
      <c r="F1122">
        <v>12607.67</v>
      </c>
      <c r="G1122" t="str">
        <f t="shared" si="17"/>
        <v>K77809620</v>
      </c>
    </row>
    <row r="1123" spans="1:7" x14ac:dyDescent="0.25">
      <c r="A1123" t="s">
        <v>1106</v>
      </c>
      <c r="B1123" t="s">
        <v>1334</v>
      </c>
      <c r="C1123" t="s">
        <v>1142</v>
      </c>
      <c r="F1123">
        <v>16348.29</v>
      </c>
      <c r="G1123" t="str">
        <f t="shared" si="17"/>
        <v>K7780Result</v>
      </c>
    </row>
    <row r="1124" spans="1:7" x14ac:dyDescent="0.25">
      <c r="A1124" t="s">
        <v>368</v>
      </c>
      <c r="B1124" t="s">
        <v>366</v>
      </c>
      <c r="C1124" t="s">
        <v>1133</v>
      </c>
      <c r="D1124" t="s">
        <v>1134</v>
      </c>
      <c r="F1124">
        <v>1441.99</v>
      </c>
      <c r="G1124" t="str">
        <f t="shared" si="17"/>
        <v>K77909600</v>
      </c>
    </row>
    <row r="1125" spans="1:7" x14ac:dyDescent="0.25">
      <c r="A1125" t="s">
        <v>368</v>
      </c>
      <c r="B1125" t="s">
        <v>366</v>
      </c>
      <c r="C1125" t="s">
        <v>1139</v>
      </c>
      <c r="D1125" t="s">
        <v>1140</v>
      </c>
      <c r="F1125">
        <v>5385</v>
      </c>
      <c r="G1125" t="str">
        <f t="shared" si="17"/>
        <v>K77909620</v>
      </c>
    </row>
    <row r="1126" spans="1:7" x14ac:dyDescent="0.25">
      <c r="A1126" t="s">
        <v>368</v>
      </c>
      <c r="B1126" t="s">
        <v>366</v>
      </c>
      <c r="C1126" t="s">
        <v>1142</v>
      </c>
      <c r="F1126">
        <v>6826.99</v>
      </c>
      <c r="G1126" t="str">
        <f t="shared" si="17"/>
        <v>K7790Result</v>
      </c>
    </row>
    <row r="1127" spans="1:7" x14ac:dyDescent="0.25">
      <c r="A1127" t="s">
        <v>1527</v>
      </c>
      <c r="B1127" t="s">
        <v>1528</v>
      </c>
      <c r="C1127" t="s">
        <v>1133</v>
      </c>
      <c r="D1127" t="s">
        <v>1134</v>
      </c>
      <c r="F1127">
        <v>84.45</v>
      </c>
      <c r="G1127" t="str">
        <f t="shared" si="17"/>
        <v>K78009600</v>
      </c>
    </row>
    <row r="1128" spans="1:7" x14ac:dyDescent="0.25">
      <c r="A1128" t="s">
        <v>1527</v>
      </c>
      <c r="B1128" t="s">
        <v>1528</v>
      </c>
      <c r="C1128" t="s">
        <v>1139</v>
      </c>
      <c r="D1128" t="s">
        <v>1140</v>
      </c>
      <c r="F1128">
        <v>311.58</v>
      </c>
      <c r="G1128" t="str">
        <f t="shared" si="17"/>
        <v>K78009620</v>
      </c>
    </row>
    <row r="1129" spans="1:7" x14ac:dyDescent="0.25">
      <c r="A1129" t="s">
        <v>1527</v>
      </c>
      <c r="B1129" t="s">
        <v>1528</v>
      </c>
      <c r="C1129" t="s">
        <v>1142</v>
      </c>
      <c r="F1129">
        <v>396.03</v>
      </c>
      <c r="G1129" t="str">
        <f t="shared" si="17"/>
        <v>K7800Result</v>
      </c>
    </row>
    <row r="1130" spans="1:7" x14ac:dyDescent="0.25">
      <c r="A1130" t="s">
        <v>438</v>
      </c>
      <c r="B1130" t="s">
        <v>1335</v>
      </c>
      <c r="C1130" t="s">
        <v>1133</v>
      </c>
      <c r="D1130" t="s">
        <v>1134</v>
      </c>
      <c r="F1130">
        <v>2012.13</v>
      </c>
      <c r="G1130" t="str">
        <f t="shared" si="17"/>
        <v>K78109600</v>
      </c>
    </row>
    <row r="1131" spans="1:7" x14ac:dyDescent="0.25">
      <c r="A1131" t="s">
        <v>438</v>
      </c>
      <c r="B1131" t="s">
        <v>1335</v>
      </c>
      <c r="C1131" t="s">
        <v>1139</v>
      </c>
      <c r="D1131" t="s">
        <v>1140</v>
      </c>
      <c r="F1131">
        <v>13930.09</v>
      </c>
      <c r="G1131" t="str">
        <f t="shared" si="17"/>
        <v>K78109620</v>
      </c>
    </row>
    <row r="1132" spans="1:7" x14ac:dyDescent="0.25">
      <c r="A1132" t="s">
        <v>438</v>
      </c>
      <c r="B1132" t="s">
        <v>1335</v>
      </c>
      <c r="C1132" t="s">
        <v>1151</v>
      </c>
      <c r="D1132" t="s">
        <v>1152</v>
      </c>
      <c r="F1132">
        <v>45833.37</v>
      </c>
      <c r="G1132" t="str">
        <f t="shared" si="17"/>
        <v>K78109627</v>
      </c>
    </row>
    <row r="1133" spans="1:7" x14ac:dyDescent="0.25">
      <c r="A1133" t="s">
        <v>438</v>
      </c>
      <c r="B1133" t="s">
        <v>1335</v>
      </c>
      <c r="C1133" t="s">
        <v>1142</v>
      </c>
      <c r="F1133">
        <v>61775.59</v>
      </c>
      <c r="G1133" t="str">
        <f t="shared" si="17"/>
        <v>K7810Result</v>
      </c>
    </row>
    <row r="1134" spans="1:7" x14ac:dyDescent="0.25">
      <c r="A1134" t="s">
        <v>729</v>
      </c>
      <c r="B1134" t="s">
        <v>727</v>
      </c>
      <c r="C1134" t="s">
        <v>1131</v>
      </c>
      <c r="D1134" t="s">
        <v>1132</v>
      </c>
      <c r="F1134">
        <v>1913.64</v>
      </c>
      <c r="G1134" t="str">
        <f t="shared" si="17"/>
        <v>K78509500</v>
      </c>
    </row>
    <row r="1135" spans="1:7" x14ac:dyDescent="0.25">
      <c r="A1135" t="s">
        <v>729</v>
      </c>
      <c r="B1135" t="s">
        <v>727</v>
      </c>
      <c r="C1135" t="s">
        <v>1133</v>
      </c>
      <c r="D1135" t="s">
        <v>1134</v>
      </c>
      <c r="F1135">
        <v>240787.5</v>
      </c>
      <c r="G1135" t="str">
        <f t="shared" si="17"/>
        <v>K78509600</v>
      </c>
    </row>
    <row r="1136" spans="1:7" x14ac:dyDescent="0.25">
      <c r="A1136" t="s">
        <v>729</v>
      </c>
      <c r="B1136" t="s">
        <v>727</v>
      </c>
      <c r="C1136" t="s">
        <v>1135</v>
      </c>
      <c r="D1136" t="s">
        <v>1136</v>
      </c>
      <c r="F1136">
        <v>10123.1</v>
      </c>
      <c r="G1136" t="str">
        <f t="shared" si="17"/>
        <v>K78509601</v>
      </c>
    </row>
    <row r="1137" spans="1:7" x14ac:dyDescent="0.25">
      <c r="A1137" t="s">
        <v>729</v>
      </c>
      <c r="B1137" t="s">
        <v>727</v>
      </c>
      <c r="C1137" t="s">
        <v>1137</v>
      </c>
      <c r="D1137" t="s">
        <v>1138</v>
      </c>
      <c r="F1137">
        <v>547.84</v>
      </c>
      <c r="G1137" t="str">
        <f t="shared" si="17"/>
        <v>K78509611</v>
      </c>
    </row>
    <row r="1138" spans="1:7" x14ac:dyDescent="0.25">
      <c r="A1138" t="s">
        <v>729</v>
      </c>
      <c r="B1138" t="s">
        <v>727</v>
      </c>
      <c r="C1138" t="s">
        <v>1139</v>
      </c>
      <c r="D1138" t="s">
        <v>1140</v>
      </c>
      <c r="F1138">
        <v>674991.87</v>
      </c>
      <c r="G1138" t="str">
        <f t="shared" si="17"/>
        <v>K78509620</v>
      </c>
    </row>
    <row r="1139" spans="1:7" x14ac:dyDescent="0.25">
      <c r="A1139" t="s">
        <v>729</v>
      </c>
      <c r="B1139" t="s">
        <v>727</v>
      </c>
      <c r="C1139" t="s">
        <v>1142</v>
      </c>
      <c r="F1139">
        <v>928363.95</v>
      </c>
      <c r="G1139" t="str">
        <f t="shared" si="17"/>
        <v>K7850Result</v>
      </c>
    </row>
    <row r="1140" spans="1:7" x14ac:dyDescent="0.25">
      <c r="A1140" t="s">
        <v>820</v>
      </c>
      <c r="B1140" t="s">
        <v>1336</v>
      </c>
      <c r="C1140" t="s">
        <v>1133</v>
      </c>
      <c r="D1140" t="s">
        <v>1134</v>
      </c>
      <c r="F1140">
        <v>1807.22</v>
      </c>
      <c r="G1140" t="str">
        <f t="shared" si="17"/>
        <v>K78609600</v>
      </c>
    </row>
    <row r="1141" spans="1:7" x14ac:dyDescent="0.25">
      <c r="A1141" t="s">
        <v>820</v>
      </c>
      <c r="B1141" t="s">
        <v>1336</v>
      </c>
      <c r="C1141" t="s">
        <v>1139</v>
      </c>
      <c r="D1141" t="s">
        <v>1140</v>
      </c>
      <c r="F1141">
        <v>5949.96</v>
      </c>
      <c r="G1141" t="str">
        <f t="shared" si="17"/>
        <v>K78609620</v>
      </c>
    </row>
    <row r="1142" spans="1:7" x14ac:dyDescent="0.25">
      <c r="A1142" t="s">
        <v>820</v>
      </c>
      <c r="B1142" t="s">
        <v>1336</v>
      </c>
      <c r="C1142" t="s">
        <v>1142</v>
      </c>
      <c r="F1142">
        <v>7757.18</v>
      </c>
      <c r="G1142" t="str">
        <f t="shared" si="17"/>
        <v>K7860Result</v>
      </c>
    </row>
    <row r="1143" spans="1:7" x14ac:dyDescent="0.25">
      <c r="A1143" t="s">
        <v>1055</v>
      </c>
      <c r="B1143" t="s">
        <v>1053</v>
      </c>
      <c r="C1143" t="s">
        <v>1133</v>
      </c>
      <c r="D1143" t="s">
        <v>1134</v>
      </c>
      <c r="F1143">
        <v>902.03</v>
      </c>
      <c r="G1143" t="str">
        <f t="shared" si="17"/>
        <v>K78809600</v>
      </c>
    </row>
    <row r="1144" spans="1:7" x14ac:dyDescent="0.25">
      <c r="A1144" t="s">
        <v>1055</v>
      </c>
      <c r="B1144" t="s">
        <v>1053</v>
      </c>
      <c r="C1144" t="s">
        <v>1139</v>
      </c>
      <c r="D1144" t="s">
        <v>1140</v>
      </c>
      <c r="F1144">
        <v>3328.07</v>
      </c>
      <c r="G1144" t="str">
        <f t="shared" si="17"/>
        <v>K78809620</v>
      </c>
    </row>
    <row r="1145" spans="1:7" x14ac:dyDescent="0.25">
      <c r="A1145" t="s">
        <v>1055</v>
      </c>
      <c r="B1145" t="s">
        <v>1053</v>
      </c>
      <c r="C1145" t="s">
        <v>1142</v>
      </c>
      <c r="F1145">
        <v>4230.1000000000004</v>
      </c>
      <c r="G1145" t="str">
        <f t="shared" si="17"/>
        <v>K7880Result</v>
      </c>
    </row>
    <row r="1146" spans="1:7" x14ac:dyDescent="0.25">
      <c r="A1146" t="s">
        <v>1529</v>
      </c>
      <c r="B1146" t="s">
        <v>1530</v>
      </c>
      <c r="C1146" t="s">
        <v>1133</v>
      </c>
      <c r="D1146" t="s">
        <v>1134</v>
      </c>
      <c r="F1146">
        <v>84.45</v>
      </c>
      <c r="G1146" t="str">
        <f t="shared" si="17"/>
        <v>K78909600</v>
      </c>
    </row>
    <row r="1147" spans="1:7" x14ac:dyDescent="0.25">
      <c r="A1147" t="s">
        <v>1529</v>
      </c>
      <c r="B1147" t="s">
        <v>1530</v>
      </c>
      <c r="C1147" t="s">
        <v>1139</v>
      </c>
      <c r="D1147" t="s">
        <v>1140</v>
      </c>
      <c r="F1147">
        <v>311.58</v>
      </c>
      <c r="G1147" t="str">
        <f t="shared" si="17"/>
        <v>K78909620</v>
      </c>
    </row>
    <row r="1148" spans="1:7" x14ac:dyDescent="0.25">
      <c r="A1148" t="s">
        <v>1529</v>
      </c>
      <c r="B1148" t="s">
        <v>1530</v>
      </c>
      <c r="C1148" t="s">
        <v>1142</v>
      </c>
      <c r="F1148">
        <v>396.03</v>
      </c>
      <c r="G1148" t="str">
        <f t="shared" si="17"/>
        <v>K7890Result</v>
      </c>
    </row>
    <row r="1149" spans="1:7" x14ac:dyDescent="0.25">
      <c r="A1149" t="s">
        <v>266</v>
      </c>
      <c r="B1149" t="s">
        <v>1337</v>
      </c>
      <c r="C1149" t="s">
        <v>1133</v>
      </c>
      <c r="D1149" t="s">
        <v>1134</v>
      </c>
      <c r="F1149">
        <v>3203.9</v>
      </c>
      <c r="G1149" t="str">
        <f t="shared" si="17"/>
        <v>K79009600</v>
      </c>
    </row>
    <row r="1150" spans="1:7" x14ac:dyDescent="0.25">
      <c r="A1150" t="s">
        <v>266</v>
      </c>
      <c r="B1150" t="s">
        <v>1337</v>
      </c>
      <c r="C1150" t="s">
        <v>1142</v>
      </c>
      <c r="F1150">
        <v>3203.9</v>
      </c>
      <c r="G1150" t="str">
        <f t="shared" si="17"/>
        <v>K7900Result</v>
      </c>
    </row>
    <row r="1151" spans="1:7" x14ac:dyDescent="0.25">
      <c r="A1151" t="s">
        <v>149</v>
      </c>
      <c r="B1151" t="s">
        <v>1338</v>
      </c>
      <c r="C1151" t="s">
        <v>1133</v>
      </c>
      <c r="D1151" t="s">
        <v>1134</v>
      </c>
      <c r="F1151">
        <v>103123.13</v>
      </c>
      <c r="G1151" t="str">
        <f t="shared" si="17"/>
        <v>K79109600</v>
      </c>
    </row>
    <row r="1152" spans="1:7" x14ac:dyDescent="0.25">
      <c r="A1152" t="s">
        <v>149</v>
      </c>
      <c r="B1152" t="s">
        <v>1338</v>
      </c>
      <c r="C1152" t="s">
        <v>1139</v>
      </c>
      <c r="D1152" t="s">
        <v>1140</v>
      </c>
      <c r="F1152">
        <v>288291.76</v>
      </c>
      <c r="G1152" t="str">
        <f t="shared" si="17"/>
        <v>K79109620</v>
      </c>
    </row>
    <row r="1153" spans="1:7" x14ac:dyDescent="0.25">
      <c r="A1153" t="s">
        <v>149</v>
      </c>
      <c r="B1153" t="s">
        <v>1338</v>
      </c>
      <c r="C1153" t="s">
        <v>1142</v>
      </c>
      <c r="F1153">
        <v>391414.89</v>
      </c>
      <c r="G1153" t="str">
        <f t="shared" si="17"/>
        <v>K7910Result</v>
      </c>
    </row>
    <row r="1154" spans="1:7" x14ac:dyDescent="0.25">
      <c r="A1154" t="s">
        <v>1339</v>
      </c>
      <c r="B1154" t="s">
        <v>1340</v>
      </c>
      <c r="C1154" t="s">
        <v>1133</v>
      </c>
      <c r="D1154" t="s">
        <v>1134</v>
      </c>
      <c r="F1154">
        <v>3551.67</v>
      </c>
      <c r="G1154" t="str">
        <f t="shared" si="17"/>
        <v>K79509600</v>
      </c>
    </row>
    <row r="1155" spans="1:7" x14ac:dyDescent="0.25">
      <c r="A1155" t="s">
        <v>1339</v>
      </c>
      <c r="B1155" t="s">
        <v>1340</v>
      </c>
      <c r="C1155" t="s">
        <v>1142</v>
      </c>
      <c r="F1155">
        <v>3551.67</v>
      </c>
      <c r="G1155" t="str">
        <f t="shared" si="17"/>
        <v>K7950Result</v>
      </c>
    </row>
    <row r="1156" spans="1:7" x14ac:dyDescent="0.25">
      <c r="A1156" t="s">
        <v>398</v>
      </c>
      <c r="B1156" t="s">
        <v>396</v>
      </c>
      <c r="C1156" t="s">
        <v>1133</v>
      </c>
      <c r="D1156" t="s">
        <v>1134</v>
      </c>
      <c r="F1156">
        <v>6063.99</v>
      </c>
      <c r="G1156" t="str">
        <f t="shared" si="17"/>
        <v>K79709600</v>
      </c>
    </row>
    <row r="1157" spans="1:7" x14ac:dyDescent="0.25">
      <c r="A1157" t="s">
        <v>398</v>
      </c>
      <c r="B1157" t="s">
        <v>396</v>
      </c>
      <c r="C1157" t="s">
        <v>1139</v>
      </c>
      <c r="D1157" t="s">
        <v>1140</v>
      </c>
      <c r="F1157">
        <v>10266.120000000001</v>
      </c>
      <c r="G1157" t="str">
        <f t="shared" si="17"/>
        <v>K79709620</v>
      </c>
    </row>
    <row r="1158" spans="1:7" x14ac:dyDescent="0.25">
      <c r="A1158" t="s">
        <v>398</v>
      </c>
      <c r="B1158" t="s">
        <v>396</v>
      </c>
      <c r="C1158" t="s">
        <v>1142</v>
      </c>
      <c r="F1158">
        <v>16330.11</v>
      </c>
      <c r="G1158" t="str">
        <f t="shared" ref="G1158:G1221" si="18">CONCATENATE(A1158,C1158)</f>
        <v>K7970Result</v>
      </c>
    </row>
    <row r="1159" spans="1:7" x14ac:dyDescent="0.25">
      <c r="A1159" t="s">
        <v>1341</v>
      </c>
      <c r="B1159" t="s">
        <v>1342</v>
      </c>
      <c r="C1159" t="s">
        <v>1133</v>
      </c>
      <c r="D1159" t="s">
        <v>1134</v>
      </c>
      <c r="F1159">
        <v>65.08</v>
      </c>
      <c r="G1159" t="str">
        <f t="shared" si="18"/>
        <v>K81009600</v>
      </c>
    </row>
    <row r="1160" spans="1:7" x14ac:dyDescent="0.25">
      <c r="A1160" t="s">
        <v>1341</v>
      </c>
      <c r="B1160" t="s">
        <v>1342</v>
      </c>
      <c r="C1160" t="s">
        <v>1139</v>
      </c>
      <c r="D1160" t="s">
        <v>1140</v>
      </c>
      <c r="F1160">
        <v>253.22</v>
      </c>
      <c r="G1160" t="str">
        <f t="shared" si="18"/>
        <v>K81009620</v>
      </c>
    </row>
    <row r="1161" spans="1:7" x14ac:dyDescent="0.25">
      <c r="A1161" t="s">
        <v>1341</v>
      </c>
      <c r="B1161" t="s">
        <v>1342</v>
      </c>
      <c r="C1161" t="s">
        <v>1151</v>
      </c>
      <c r="D1161" t="s">
        <v>1152</v>
      </c>
      <c r="F1161">
        <v>7350</v>
      </c>
      <c r="G1161" t="str">
        <f t="shared" si="18"/>
        <v>K81009627</v>
      </c>
    </row>
    <row r="1162" spans="1:7" x14ac:dyDescent="0.25">
      <c r="A1162" t="s">
        <v>1341</v>
      </c>
      <c r="B1162" t="s">
        <v>1342</v>
      </c>
      <c r="C1162" t="s">
        <v>1142</v>
      </c>
      <c r="F1162">
        <v>7668.3</v>
      </c>
      <c r="G1162" t="str">
        <f t="shared" si="18"/>
        <v>K8100Result</v>
      </c>
    </row>
    <row r="1163" spans="1:7" x14ac:dyDescent="0.25">
      <c r="A1163" t="s">
        <v>393</v>
      </c>
      <c r="B1163" t="s">
        <v>391</v>
      </c>
      <c r="C1163" t="s">
        <v>1133</v>
      </c>
      <c r="D1163" t="s">
        <v>1134</v>
      </c>
      <c r="F1163">
        <v>236.43</v>
      </c>
      <c r="G1163" t="str">
        <f t="shared" si="18"/>
        <v>K81109600</v>
      </c>
    </row>
    <row r="1164" spans="1:7" x14ac:dyDescent="0.25">
      <c r="A1164" t="s">
        <v>393</v>
      </c>
      <c r="B1164" t="s">
        <v>391</v>
      </c>
      <c r="C1164" t="s">
        <v>1139</v>
      </c>
      <c r="D1164" t="s">
        <v>1140</v>
      </c>
      <c r="F1164">
        <v>919.89</v>
      </c>
      <c r="G1164" t="str">
        <f t="shared" si="18"/>
        <v>K81109620</v>
      </c>
    </row>
    <row r="1165" spans="1:7" x14ac:dyDescent="0.25">
      <c r="A1165" t="s">
        <v>393</v>
      </c>
      <c r="B1165" t="s">
        <v>391</v>
      </c>
      <c r="C1165" t="s">
        <v>1142</v>
      </c>
      <c r="F1165">
        <v>1156.32</v>
      </c>
      <c r="G1165" t="str">
        <f t="shared" si="18"/>
        <v>K8110Result</v>
      </c>
    </row>
    <row r="1166" spans="1:7" x14ac:dyDescent="0.25">
      <c r="A1166" t="s">
        <v>295</v>
      </c>
      <c r="B1166" t="s">
        <v>293</v>
      </c>
      <c r="C1166" t="s">
        <v>1133</v>
      </c>
      <c r="D1166" t="s">
        <v>1134</v>
      </c>
      <c r="F1166">
        <v>3148.94</v>
      </c>
      <c r="G1166" t="str">
        <f t="shared" si="18"/>
        <v>K81209600</v>
      </c>
    </row>
    <row r="1167" spans="1:7" x14ac:dyDescent="0.25">
      <c r="A1167" t="s">
        <v>295</v>
      </c>
      <c r="B1167" t="s">
        <v>293</v>
      </c>
      <c r="C1167" t="s">
        <v>1139</v>
      </c>
      <c r="D1167" t="s">
        <v>1140</v>
      </c>
      <c r="F1167">
        <v>9909.81</v>
      </c>
      <c r="G1167" t="str">
        <f t="shared" si="18"/>
        <v>K81209620</v>
      </c>
    </row>
    <row r="1168" spans="1:7" x14ac:dyDescent="0.25">
      <c r="A1168" t="s">
        <v>295</v>
      </c>
      <c r="B1168" t="s">
        <v>293</v>
      </c>
      <c r="C1168" t="s">
        <v>1142</v>
      </c>
      <c r="F1168">
        <v>13058.75</v>
      </c>
      <c r="G1168" t="str">
        <f t="shared" si="18"/>
        <v>K8120Result</v>
      </c>
    </row>
    <row r="1169" spans="1:7" x14ac:dyDescent="0.25">
      <c r="A1169" t="s">
        <v>1343</v>
      </c>
      <c r="B1169" t="s">
        <v>1344</v>
      </c>
      <c r="C1169" t="s">
        <v>1133</v>
      </c>
      <c r="D1169" t="s">
        <v>1134</v>
      </c>
      <c r="F1169">
        <v>-571.94000000000005</v>
      </c>
      <c r="G1169" t="str">
        <f t="shared" si="18"/>
        <v>K81509600</v>
      </c>
    </row>
    <row r="1170" spans="1:7" x14ac:dyDescent="0.25">
      <c r="A1170" t="s">
        <v>1343</v>
      </c>
      <c r="B1170" t="s">
        <v>1344</v>
      </c>
      <c r="C1170" t="s">
        <v>1142</v>
      </c>
      <c r="F1170">
        <v>-571.94000000000005</v>
      </c>
      <c r="G1170" t="str">
        <f t="shared" si="18"/>
        <v>K8150Result</v>
      </c>
    </row>
    <row r="1171" spans="1:7" x14ac:dyDescent="0.25">
      <c r="A1171" t="s">
        <v>1345</v>
      </c>
      <c r="B1171" t="s">
        <v>1346</v>
      </c>
      <c r="C1171" t="s">
        <v>1133</v>
      </c>
      <c r="D1171" t="s">
        <v>1134</v>
      </c>
      <c r="F1171">
        <v>19100.099999999999</v>
      </c>
      <c r="G1171" t="str">
        <f t="shared" si="18"/>
        <v>K81709600</v>
      </c>
    </row>
    <row r="1172" spans="1:7" x14ac:dyDescent="0.25">
      <c r="A1172" t="s">
        <v>1345</v>
      </c>
      <c r="B1172" t="s">
        <v>1346</v>
      </c>
      <c r="C1172" t="s">
        <v>1142</v>
      </c>
      <c r="F1172">
        <v>19100.099999999999</v>
      </c>
      <c r="G1172" t="str">
        <f t="shared" si="18"/>
        <v>K8170Result</v>
      </c>
    </row>
    <row r="1173" spans="1:7" x14ac:dyDescent="0.25">
      <c r="A1173" t="s">
        <v>777</v>
      </c>
      <c r="B1173" t="s">
        <v>1347</v>
      </c>
      <c r="C1173" t="s">
        <v>1131</v>
      </c>
      <c r="D1173" t="s">
        <v>1132</v>
      </c>
      <c r="F1173">
        <v>1651.63</v>
      </c>
      <c r="G1173" t="str">
        <f t="shared" si="18"/>
        <v>K82009500</v>
      </c>
    </row>
    <row r="1174" spans="1:7" x14ac:dyDescent="0.25">
      <c r="A1174" t="s">
        <v>777</v>
      </c>
      <c r="B1174" t="s">
        <v>1347</v>
      </c>
      <c r="C1174" t="s">
        <v>1133</v>
      </c>
      <c r="D1174" t="s">
        <v>1134</v>
      </c>
      <c r="F1174">
        <v>149252.84</v>
      </c>
      <c r="G1174" t="str">
        <f t="shared" si="18"/>
        <v>K82009600</v>
      </c>
    </row>
    <row r="1175" spans="1:7" x14ac:dyDescent="0.25">
      <c r="A1175" t="s">
        <v>777</v>
      </c>
      <c r="B1175" t="s">
        <v>1347</v>
      </c>
      <c r="C1175" t="s">
        <v>1139</v>
      </c>
      <c r="D1175" t="s">
        <v>1140</v>
      </c>
      <c r="F1175">
        <v>434170.73</v>
      </c>
      <c r="G1175" t="str">
        <f t="shared" si="18"/>
        <v>K82009620</v>
      </c>
    </row>
    <row r="1176" spans="1:7" x14ac:dyDescent="0.25">
      <c r="A1176" t="s">
        <v>777</v>
      </c>
      <c r="B1176" t="s">
        <v>1347</v>
      </c>
      <c r="C1176" t="s">
        <v>1142</v>
      </c>
      <c r="F1176">
        <v>585075.19999999995</v>
      </c>
      <c r="G1176" t="str">
        <f t="shared" si="18"/>
        <v>K8200Result</v>
      </c>
    </row>
    <row r="1177" spans="1:7" x14ac:dyDescent="0.25">
      <c r="A1177" t="s">
        <v>949</v>
      </c>
      <c r="B1177" t="s">
        <v>1348</v>
      </c>
      <c r="C1177" t="s">
        <v>1133</v>
      </c>
      <c r="D1177" t="s">
        <v>1134</v>
      </c>
      <c r="F1177">
        <v>89541.07</v>
      </c>
      <c r="G1177" t="str">
        <f t="shared" si="18"/>
        <v>K82109600</v>
      </c>
    </row>
    <row r="1178" spans="1:7" x14ac:dyDescent="0.25">
      <c r="A1178" t="s">
        <v>949</v>
      </c>
      <c r="B1178" t="s">
        <v>1348</v>
      </c>
      <c r="C1178" t="s">
        <v>1139</v>
      </c>
      <c r="D1178" t="s">
        <v>1140</v>
      </c>
      <c r="F1178">
        <v>254145.56</v>
      </c>
      <c r="G1178" t="str">
        <f t="shared" si="18"/>
        <v>K82109620</v>
      </c>
    </row>
    <row r="1179" spans="1:7" x14ac:dyDescent="0.25">
      <c r="A1179" t="s">
        <v>949</v>
      </c>
      <c r="B1179" t="s">
        <v>1348</v>
      </c>
      <c r="C1179" t="s">
        <v>1142</v>
      </c>
      <c r="F1179">
        <v>343686.63</v>
      </c>
      <c r="G1179" t="str">
        <f t="shared" si="18"/>
        <v>K8210Result</v>
      </c>
    </row>
    <row r="1180" spans="1:7" x14ac:dyDescent="0.25">
      <c r="A1180" t="s">
        <v>536</v>
      </c>
      <c r="B1180" t="s">
        <v>534</v>
      </c>
      <c r="C1180" t="s">
        <v>1133</v>
      </c>
      <c r="D1180" t="s">
        <v>1134</v>
      </c>
      <c r="F1180">
        <v>82610.22</v>
      </c>
      <c r="G1180" t="str">
        <f t="shared" si="18"/>
        <v>K82209600</v>
      </c>
    </row>
    <row r="1181" spans="1:7" x14ac:dyDescent="0.25">
      <c r="A1181" t="s">
        <v>536</v>
      </c>
      <c r="B1181" t="s">
        <v>534</v>
      </c>
      <c r="C1181" t="s">
        <v>1139</v>
      </c>
      <c r="D1181" t="s">
        <v>1140</v>
      </c>
      <c r="F1181">
        <v>252462.64</v>
      </c>
      <c r="G1181" t="str">
        <f t="shared" si="18"/>
        <v>K82209620</v>
      </c>
    </row>
    <row r="1182" spans="1:7" x14ac:dyDescent="0.25">
      <c r="A1182" t="s">
        <v>536</v>
      </c>
      <c r="B1182" t="s">
        <v>534</v>
      </c>
      <c r="C1182" t="s">
        <v>1142</v>
      </c>
      <c r="F1182">
        <v>335072.86</v>
      </c>
      <c r="G1182" t="str">
        <f t="shared" si="18"/>
        <v>K8220Result</v>
      </c>
    </row>
    <row r="1183" spans="1:7" x14ac:dyDescent="0.25">
      <c r="A1183" t="s">
        <v>449</v>
      </c>
      <c r="B1183" t="s">
        <v>1349</v>
      </c>
      <c r="C1183" t="s">
        <v>1131</v>
      </c>
      <c r="D1183" t="s">
        <v>1132</v>
      </c>
      <c r="F1183">
        <v>259.73</v>
      </c>
      <c r="G1183" t="str">
        <f t="shared" si="18"/>
        <v>K82409500</v>
      </c>
    </row>
    <row r="1184" spans="1:7" x14ac:dyDescent="0.25">
      <c r="A1184" t="s">
        <v>449</v>
      </c>
      <c r="B1184" t="s">
        <v>1349</v>
      </c>
      <c r="C1184" t="s">
        <v>1133</v>
      </c>
      <c r="D1184" t="s">
        <v>1134</v>
      </c>
      <c r="F1184">
        <v>31101.17</v>
      </c>
      <c r="G1184" t="str">
        <f t="shared" si="18"/>
        <v>K82409600</v>
      </c>
    </row>
    <row r="1185" spans="1:7" x14ac:dyDescent="0.25">
      <c r="A1185" t="s">
        <v>449</v>
      </c>
      <c r="B1185" t="s">
        <v>1349</v>
      </c>
      <c r="C1185" t="s">
        <v>1139</v>
      </c>
      <c r="D1185" t="s">
        <v>1140</v>
      </c>
      <c r="F1185">
        <v>98921.44</v>
      </c>
      <c r="G1185" t="str">
        <f t="shared" si="18"/>
        <v>K82409620</v>
      </c>
    </row>
    <row r="1186" spans="1:7" x14ac:dyDescent="0.25">
      <c r="A1186" t="s">
        <v>449</v>
      </c>
      <c r="B1186" t="s">
        <v>1349</v>
      </c>
      <c r="C1186" t="s">
        <v>1142</v>
      </c>
      <c r="F1186">
        <v>130282.34</v>
      </c>
      <c r="G1186" t="str">
        <f t="shared" si="18"/>
        <v>K8240Result</v>
      </c>
    </row>
    <row r="1187" spans="1:7" x14ac:dyDescent="0.25">
      <c r="A1187" t="s">
        <v>871</v>
      </c>
      <c r="B1187" t="s">
        <v>1350</v>
      </c>
      <c r="C1187" t="s">
        <v>1133</v>
      </c>
      <c r="D1187" t="s">
        <v>1134</v>
      </c>
      <c r="F1187">
        <v>1419.11</v>
      </c>
      <c r="G1187" t="str">
        <f t="shared" si="18"/>
        <v>K82509600</v>
      </c>
    </row>
    <row r="1188" spans="1:7" x14ac:dyDescent="0.25">
      <c r="A1188" t="s">
        <v>871</v>
      </c>
      <c r="B1188" t="s">
        <v>1350</v>
      </c>
      <c r="C1188" t="s">
        <v>1139</v>
      </c>
      <c r="D1188" t="s">
        <v>1140</v>
      </c>
      <c r="F1188">
        <v>5480.53</v>
      </c>
      <c r="G1188" t="str">
        <f t="shared" si="18"/>
        <v>K82509620</v>
      </c>
    </row>
    <row r="1189" spans="1:7" x14ac:dyDescent="0.25">
      <c r="A1189" t="s">
        <v>871</v>
      </c>
      <c r="B1189" t="s">
        <v>1350</v>
      </c>
      <c r="C1189" t="s">
        <v>1142</v>
      </c>
      <c r="F1189">
        <v>6899.64</v>
      </c>
      <c r="G1189" t="str">
        <f t="shared" si="18"/>
        <v>K8250Result</v>
      </c>
    </row>
    <row r="1190" spans="1:7" x14ac:dyDescent="0.25">
      <c r="A1190" t="s">
        <v>764</v>
      </c>
      <c r="B1190" t="s">
        <v>1351</v>
      </c>
      <c r="C1190" t="s">
        <v>1133</v>
      </c>
      <c r="D1190" t="s">
        <v>1134</v>
      </c>
      <c r="F1190">
        <v>84566.24</v>
      </c>
      <c r="G1190" t="str">
        <f t="shared" si="18"/>
        <v>K82609600</v>
      </c>
    </row>
    <row r="1191" spans="1:7" x14ac:dyDescent="0.25">
      <c r="A1191" t="s">
        <v>764</v>
      </c>
      <c r="B1191" t="s">
        <v>1351</v>
      </c>
      <c r="C1191" t="s">
        <v>1137</v>
      </c>
      <c r="D1191" t="s">
        <v>1138</v>
      </c>
      <c r="F1191">
        <v>27.63</v>
      </c>
      <c r="G1191" t="str">
        <f t="shared" si="18"/>
        <v>K82609611</v>
      </c>
    </row>
    <row r="1192" spans="1:7" x14ac:dyDescent="0.25">
      <c r="A1192" t="s">
        <v>764</v>
      </c>
      <c r="B1192" t="s">
        <v>1351</v>
      </c>
      <c r="C1192" t="s">
        <v>1139</v>
      </c>
      <c r="D1192" t="s">
        <v>1140</v>
      </c>
      <c r="F1192">
        <v>250641.81</v>
      </c>
      <c r="G1192" t="str">
        <f t="shared" si="18"/>
        <v>K82609620</v>
      </c>
    </row>
    <row r="1193" spans="1:7" x14ac:dyDescent="0.25">
      <c r="A1193" t="s">
        <v>764</v>
      </c>
      <c r="B1193" t="s">
        <v>1351</v>
      </c>
      <c r="C1193" t="s">
        <v>1142</v>
      </c>
      <c r="F1193">
        <v>335235.68</v>
      </c>
      <c r="G1193" t="str">
        <f t="shared" si="18"/>
        <v>K8260Result</v>
      </c>
    </row>
    <row r="1194" spans="1:7" x14ac:dyDescent="0.25">
      <c r="A1194" t="s">
        <v>1115</v>
      </c>
      <c r="B1194" t="s">
        <v>1113</v>
      </c>
      <c r="C1194" t="s">
        <v>1133</v>
      </c>
      <c r="D1194" t="s">
        <v>1134</v>
      </c>
      <c r="F1194">
        <v>673.51</v>
      </c>
      <c r="G1194" t="str">
        <f t="shared" si="18"/>
        <v>K82709600</v>
      </c>
    </row>
    <row r="1195" spans="1:7" x14ac:dyDescent="0.25">
      <c r="A1195" t="s">
        <v>1115</v>
      </c>
      <c r="B1195" t="s">
        <v>1113</v>
      </c>
      <c r="C1195" t="s">
        <v>1139</v>
      </c>
      <c r="D1195" t="s">
        <v>1140</v>
      </c>
      <c r="F1195">
        <v>2620.52</v>
      </c>
      <c r="G1195" t="str">
        <f t="shared" si="18"/>
        <v>K82709620</v>
      </c>
    </row>
    <row r="1196" spans="1:7" x14ac:dyDescent="0.25">
      <c r="A1196" t="s">
        <v>1115</v>
      </c>
      <c r="B1196" t="s">
        <v>1113</v>
      </c>
      <c r="C1196" t="s">
        <v>1142</v>
      </c>
      <c r="F1196">
        <v>3294.03</v>
      </c>
      <c r="G1196" t="str">
        <f t="shared" si="18"/>
        <v>K8270Result</v>
      </c>
    </row>
    <row r="1197" spans="1:7" x14ac:dyDescent="0.25">
      <c r="A1197" t="s">
        <v>1081</v>
      </c>
      <c r="B1197" t="s">
        <v>1352</v>
      </c>
      <c r="C1197" t="s">
        <v>1133</v>
      </c>
      <c r="D1197" t="s">
        <v>1134</v>
      </c>
      <c r="F1197">
        <v>106660.02</v>
      </c>
      <c r="G1197" t="str">
        <f t="shared" si="18"/>
        <v>K82809600</v>
      </c>
    </row>
    <row r="1198" spans="1:7" x14ac:dyDescent="0.25">
      <c r="A1198" t="s">
        <v>1081</v>
      </c>
      <c r="B1198" t="s">
        <v>1352</v>
      </c>
      <c r="C1198" t="s">
        <v>1139</v>
      </c>
      <c r="D1198" t="s">
        <v>1140</v>
      </c>
      <c r="F1198">
        <v>307970.90999999997</v>
      </c>
      <c r="G1198" t="str">
        <f t="shared" si="18"/>
        <v>K82809620</v>
      </c>
    </row>
    <row r="1199" spans="1:7" x14ac:dyDescent="0.25">
      <c r="A1199" t="s">
        <v>1081</v>
      </c>
      <c r="B1199" t="s">
        <v>1352</v>
      </c>
      <c r="C1199" t="s">
        <v>1142</v>
      </c>
      <c r="F1199">
        <v>414630.93</v>
      </c>
      <c r="G1199" t="str">
        <f t="shared" si="18"/>
        <v>K8280Result</v>
      </c>
    </row>
    <row r="1200" spans="1:7" x14ac:dyDescent="0.25">
      <c r="A1200" t="s">
        <v>716</v>
      </c>
      <c r="B1200" t="s">
        <v>1353</v>
      </c>
      <c r="C1200" t="s">
        <v>1133</v>
      </c>
      <c r="D1200" t="s">
        <v>1134</v>
      </c>
      <c r="F1200">
        <v>76943.97</v>
      </c>
      <c r="G1200" t="str">
        <f t="shared" si="18"/>
        <v>K82909600</v>
      </c>
    </row>
    <row r="1201" spans="1:7" x14ac:dyDescent="0.25">
      <c r="A1201" t="s">
        <v>716</v>
      </c>
      <c r="B1201" t="s">
        <v>1353</v>
      </c>
      <c r="C1201" t="s">
        <v>1139</v>
      </c>
      <c r="D1201" t="s">
        <v>1140</v>
      </c>
      <c r="F1201">
        <v>226561.04</v>
      </c>
      <c r="G1201" t="str">
        <f t="shared" si="18"/>
        <v>K82909620</v>
      </c>
    </row>
    <row r="1202" spans="1:7" x14ac:dyDescent="0.25">
      <c r="A1202" t="s">
        <v>716</v>
      </c>
      <c r="B1202" t="s">
        <v>1353</v>
      </c>
      <c r="C1202" t="s">
        <v>1142</v>
      </c>
      <c r="F1202">
        <v>303505.01</v>
      </c>
      <c r="G1202" t="str">
        <f t="shared" si="18"/>
        <v>K8290Result</v>
      </c>
    </row>
    <row r="1203" spans="1:7" x14ac:dyDescent="0.25">
      <c r="A1203" t="s">
        <v>463</v>
      </c>
      <c r="B1203" t="s">
        <v>1354</v>
      </c>
      <c r="C1203" t="s">
        <v>1133</v>
      </c>
      <c r="D1203" t="s">
        <v>1134</v>
      </c>
      <c r="F1203">
        <v>96205.07</v>
      </c>
      <c r="G1203" t="str">
        <f t="shared" si="18"/>
        <v>K83009600</v>
      </c>
    </row>
    <row r="1204" spans="1:7" x14ac:dyDescent="0.25">
      <c r="A1204" t="s">
        <v>463</v>
      </c>
      <c r="B1204" t="s">
        <v>1354</v>
      </c>
      <c r="C1204" t="s">
        <v>1137</v>
      </c>
      <c r="D1204" t="s">
        <v>1138</v>
      </c>
      <c r="F1204">
        <v>-2860</v>
      </c>
      <c r="G1204" t="str">
        <f t="shared" si="18"/>
        <v>K83009611</v>
      </c>
    </row>
    <row r="1205" spans="1:7" x14ac:dyDescent="0.25">
      <c r="A1205" t="s">
        <v>463</v>
      </c>
      <c r="B1205" t="s">
        <v>1354</v>
      </c>
      <c r="C1205" t="s">
        <v>1139</v>
      </c>
      <c r="D1205" t="s">
        <v>1140</v>
      </c>
      <c r="F1205">
        <v>277428.19</v>
      </c>
      <c r="G1205" t="str">
        <f t="shared" si="18"/>
        <v>K83009620</v>
      </c>
    </row>
    <row r="1206" spans="1:7" x14ac:dyDescent="0.25">
      <c r="A1206" t="s">
        <v>463</v>
      </c>
      <c r="B1206" t="s">
        <v>1354</v>
      </c>
      <c r="C1206" t="s">
        <v>1142</v>
      </c>
      <c r="F1206">
        <v>370773.26</v>
      </c>
      <c r="G1206" t="str">
        <f t="shared" si="18"/>
        <v>K8300Result</v>
      </c>
    </row>
    <row r="1207" spans="1:7" x14ac:dyDescent="0.25">
      <c r="A1207" t="s">
        <v>564</v>
      </c>
      <c r="B1207" t="s">
        <v>1355</v>
      </c>
      <c r="C1207" t="s">
        <v>1133</v>
      </c>
      <c r="D1207" t="s">
        <v>1134</v>
      </c>
      <c r="F1207">
        <v>64537.71</v>
      </c>
      <c r="G1207" t="str">
        <f t="shared" si="18"/>
        <v>K83209600</v>
      </c>
    </row>
    <row r="1208" spans="1:7" x14ac:dyDescent="0.25">
      <c r="A1208" t="s">
        <v>564</v>
      </c>
      <c r="B1208" t="s">
        <v>1355</v>
      </c>
      <c r="C1208" t="s">
        <v>1139</v>
      </c>
      <c r="D1208" t="s">
        <v>1140</v>
      </c>
      <c r="F1208">
        <v>191293.84</v>
      </c>
      <c r="G1208" t="str">
        <f t="shared" si="18"/>
        <v>K83209620</v>
      </c>
    </row>
    <row r="1209" spans="1:7" x14ac:dyDescent="0.25">
      <c r="A1209" t="s">
        <v>564</v>
      </c>
      <c r="B1209" t="s">
        <v>1355</v>
      </c>
      <c r="C1209" t="s">
        <v>1142</v>
      </c>
      <c r="F1209">
        <v>255831.55</v>
      </c>
      <c r="G1209" t="str">
        <f t="shared" si="18"/>
        <v>K8320Result</v>
      </c>
    </row>
    <row r="1210" spans="1:7" x14ac:dyDescent="0.25">
      <c r="A1210" t="s">
        <v>853</v>
      </c>
      <c r="B1210" t="s">
        <v>1356</v>
      </c>
      <c r="C1210" t="s">
        <v>1133</v>
      </c>
      <c r="D1210" t="s">
        <v>1134</v>
      </c>
      <c r="F1210">
        <v>11334.56</v>
      </c>
      <c r="G1210" t="str">
        <f t="shared" si="18"/>
        <v>K83309600</v>
      </c>
    </row>
    <row r="1211" spans="1:7" x14ac:dyDescent="0.25">
      <c r="A1211" t="s">
        <v>853</v>
      </c>
      <c r="B1211" t="s">
        <v>1356</v>
      </c>
      <c r="C1211" t="s">
        <v>1139</v>
      </c>
      <c r="D1211" t="s">
        <v>1140</v>
      </c>
      <c r="F1211">
        <v>36353.93</v>
      </c>
      <c r="G1211" t="str">
        <f t="shared" si="18"/>
        <v>K83309620</v>
      </c>
    </row>
    <row r="1212" spans="1:7" x14ac:dyDescent="0.25">
      <c r="A1212" t="s">
        <v>853</v>
      </c>
      <c r="B1212" t="s">
        <v>1356</v>
      </c>
      <c r="C1212" t="s">
        <v>1142</v>
      </c>
      <c r="F1212">
        <v>47688.49</v>
      </c>
      <c r="G1212" t="str">
        <f t="shared" si="18"/>
        <v>K8330Result</v>
      </c>
    </row>
    <row r="1213" spans="1:7" x14ac:dyDescent="0.25">
      <c r="A1213" t="s">
        <v>237</v>
      </c>
      <c r="B1213" t="s">
        <v>1357</v>
      </c>
      <c r="C1213" t="s">
        <v>1131</v>
      </c>
      <c r="D1213" t="s">
        <v>1132</v>
      </c>
      <c r="F1213">
        <v>505.92</v>
      </c>
      <c r="G1213" t="str">
        <f t="shared" si="18"/>
        <v>K83409500</v>
      </c>
    </row>
    <row r="1214" spans="1:7" x14ac:dyDescent="0.25">
      <c r="A1214" t="s">
        <v>237</v>
      </c>
      <c r="B1214" t="s">
        <v>1357</v>
      </c>
      <c r="C1214" t="s">
        <v>1133</v>
      </c>
      <c r="D1214" t="s">
        <v>1134</v>
      </c>
      <c r="F1214">
        <v>70501.98</v>
      </c>
      <c r="G1214" t="str">
        <f t="shared" si="18"/>
        <v>K83409600</v>
      </c>
    </row>
    <row r="1215" spans="1:7" x14ac:dyDescent="0.25">
      <c r="A1215" t="s">
        <v>237</v>
      </c>
      <c r="B1215" t="s">
        <v>1357</v>
      </c>
      <c r="C1215" t="s">
        <v>1139</v>
      </c>
      <c r="D1215" t="s">
        <v>1140</v>
      </c>
      <c r="F1215">
        <v>208620.46</v>
      </c>
      <c r="G1215" t="str">
        <f t="shared" si="18"/>
        <v>K83409620</v>
      </c>
    </row>
    <row r="1216" spans="1:7" x14ac:dyDescent="0.25">
      <c r="A1216" t="s">
        <v>237</v>
      </c>
      <c r="B1216" t="s">
        <v>1357</v>
      </c>
      <c r="C1216" t="s">
        <v>1142</v>
      </c>
      <c r="F1216">
        <v>279628.36</v>
      </c>
      <c r="G1216" t="str">
        <f t="shared" si="18"/>
        <v>K8340Result</v>
      </c>
    </row>
    <row r="1217" spans="1:7" x14ac:dyDescent="0.25">
      <c r="A1217" t="s">
        <v>216</v>
      </c>
      <c r="B1217" t="s">
        <v>1358</v>
      </c>
      <c r="C1217" t="s">
        <v>1131</v>
      </c>
      <c r="D1217" t="s">
        <v>1132</v>
      </c>
      <c r="F1217">
        <v>781.1</v>
      </c>
      <c r="G1217" t="str">
        <f t="shared" si="18"/>
        <v>K83509500</v>
      </c>
    </row>
    <row r="1218" spans="1:7" x14ac:dyDescent="0.25">
      <c r="A1218" t="s">
        <v>216</v>
      </c>
      <c r="B1218" t="s">
        <v>1358</v>
      </c>
      <c r="C1218" t="s">
        <v>1133</v>
      </c>
      <c r="D1218" t="s">
        <v>1134</v>
      </c>
      <c r="F1218">
        <v>144269.93</v>
      </c>
      <c r="G1218" t="str">
        <f t="shared" si="18"/>
        <v>K83509600</v>
      </c>
    </row>
    <row r="1219" spans="1:7" x14ac:dyDescent="0.25">
      <c r="A1219" t="s">
        <v>216</v>
      </c>
      <c r="B1219" t="s">
        <v>1358</v>
      </c>
      <c r="C1219" t="s">
        <v>1135</v>
      </c>
      <c r="D1219" t="s">
        <v>1136</v>
      </c>
      <c r="F1219">
        <v>117.86</v>
      </c>
      <c r="G1219" t="str">
        <f t="shared" si="18"/>
        <v>K83509601</v>
      </c>
    </row>
    <row r="1220" spans="1:7" x14ac:dyDescent="0.25">
      <c r="A1220" t="s">
        <v>216</v>
      </c>
      <c r="B1220" t="s">
        <v>1358</v>
      </c>
      <c r="C1220" t="s">
        <v>1137</v>
      </c>
      <c r="D1220" t="s">
        <v>1138</v>
      </c>
      <c r="F1220">
        <v>1178.5999999999999</v>
      </c>
      <c r="G1220" t="str">
        <f t="shared" si="18"/>
        <v>K83509611</v>
      </c>
    </row>
    <row r="1221" spans="1:7" x14ac:dyDescent="0.25">
      <c r="A1221" t="s">
        <v>216</v>
      </c>
      <c r="B1221" t="s">
        <v>1358</v>
      </c>
      <c r="C1221" t="s">
        <v>1139</v>
      </c>
      <c r="D1221" t="s">
        <v>1140</v>
      </c>
      <c r="F1221">
        <v>409389.09</v>
      </c>
      <c r="G1221" t="str">
        <f t="shared" si="18"/>
        <v>K83509620</v>
      </c>
    </row>
    <row r="1222" spans="1:7" x14ac:dyDescent="0.25">
      <c r="A1222" t="s">
        <v>216</v>
      </c>
      <c r="B1222" t="s">
        <v>1358</v>
      </c>
      <c r="C1222" t="s">
        <v>1142</v>
      </c>
      <c r="F1222">
        <v>555736.57999999996</v>
      </c>
      <c r="G1222" t="str">
        <f t="shared" ref="G1222:G1285" si="19">CONCATENATE(A1222,C1222)</f>
        <v>K8350Result</v>
      </c>
    </row>
    <row r="1223" spans="1:7" x14ac:dyDescent="0.25">
      <c r="A1223" t="s">
        <v>789</v>
      </c>
      <c r="B1223" t="s">
        <v>1359</v>
      </c>
      <c r="C1223" t="s">
        <v>1131</v>
      </c>
      <c r="D1223" t="s">
        <v>1132</v>
      </c>
      <c r="F1223">
        <v>625.75</v>
      </c>
      <c r="G1223" t="str">
        <f t="shared" si="19"/>
        <v>K83609500</v>
      </c>
    </row>
    <row r="1224" spans="1:7" x14ac:dyDescent="0.25">
      <c r="A1224" t="s">
        <v>789</v>
      </c>
      <c r="B1224" t="s">
        <v>1359</v>
      </c>
      <c r="C1224" t="s">
        <v>1133</v>
      </c>
      <c r="D1224" t="s">
        <v>1134</v>
      </c>
      <c r="F1224">
        <v>87750.93</v>
      </c>
      <c r="G1224" t="str">
        <f t="shared" si="19"/>
        <v>K83609600</v>
      </c>
    </row>
    <row r="1225" spans="1:7" x14ac:dyDescent="0.25">
      <c r="A1225" t="s">
        <v>789</v>
      </c>
      <c r="B1225" t="s">
        <v>1359</v>
      </c>
      <c r="C1225" t="s">
        <v>1139</v>
      </c>
      <c r="D1225" t="s">
        <v>1140</v>
      </c>
      <c r="F1225">
        <v>254981.25</v>
      </c>
      <c r="G1225" t="str">
        <f t="shared" si="19"/>
        <v>K83609620</v>
      </c>
    </row>
    <row r="1226" spans="1:7" x14ac:dyDescent="0.25">
      <c r="A1226" t="s">
        <v>789</v>
      </c>
      <c r="B1226" t="s">
        <v>1359</v>
      </c>
      <c r="C1226" t="s">
        <v>1142</v>
      </c>
      <c r="F1226">
        <v>343357.93</v>
      </c>
      <c r="G1226" t="str">
        <f t="shared" si="19"/>
        <v>K8360Result</v>
      </c>
    </row>
    <row r="1227" spans="1:7" x14ac:dyDescent="0.25">
      <c r="A1227" t="s">
        <v>927</v>
      </c>
      <c r="B1227" t="s">
        <v>1360</v>
      </c>
      <c r="C1227" t="s">
        <v>1133</v>
      </c>
      <c r="D1227" t="s">
        <v>1134</v>
      </c>
      <c r="F1227">
        <v>51284.34</v>
      </c>
      <c r="G1227" t="str">
        <f t="shared" si="19"/>
        <v>K83709600</v>
      </c>
    </row>
    <row r="1228" spans="1:7" x14ac:dyDescent="0.25">
      <c r="A1228" t="s">
        <v>927</v>
      </c>
      <c r="B1228" t="s">
        <v>1360</v>
      </c>
      <c r="C1228" t="s">
        <v>1139</v>
      </c>
      <c r="D1228" t="s">
        <v>1140</v>
      </c>
      <c r="F1228">
        <v>153062.29</v>
      </c>
      <c r="G1228" t="str">
        <f t="shared" si="19"/>
        <v>K83709620</v>
      </c>
    </row>
    <row r="1229" spans="1:7" x14ac:dyDescent="0.25">
      <c r="A1229" t="s">
        <v>927</v>
      </c>
      <c r="B1229" t="s">
        <v>1360</v>
      </c>
      <c r="C1229" t="s">
        <v>1142</v>
      </c>
      <c r="F1229">
        <v>204346.63</v>
      </c>
      <c r="G1229" t="str">
        <f t="shared" si="19"/>
        <v>K8370Result</v>
      </c>
    </row>
    <row r="1230" spans="1:7" x14ac:dyDescent="0.25">
      <c r="A1230" t="s">
        <v>225</v>
      </c>
      <c r="B1230" t="s">
        <v>1361</v>
      </c>
      <c r="C1230" t="s">
        <v>1133</v>
      </c>
      <c r="D1230" t="s">
        <v>1134</v>
      </c>
      <c r="F1230">
        <v>64284.75</v>
      </c>
      <c r="G1230" t="str">
        <f t="shared" si="19"/>
        <v>K83809600</v>
      </c>
    </row>
    <row r="1231" spans="1:7" x14ac:dyDescent="0.25">
      <c r="A1231" t="s">
        <v>225</v>
      </c>
      <c r="B1231" t="s">
        <v>1361</v>
      </c>
      <c r="C1231" t="s">
        <v>1139</v>
      </c>
      <c r="D1231" t="s">
        <v>1140</v>
      </c>
      <c r="F1231">
        <v>194297.52</v>
      </c>
      <c r="G1231" t="str">
        <f t="shared" si="19"/>
        <v>K83809620</v>
      </c>
    </row>
    <row r="1232" spans="1:7" x14ac:dyDescent="0.25">
      <c r="A1232" t="s">
        <v>225</v>
      </c>
      <c r="B1232" t="s">
        <v>1361</v>
      </c>
      <c r="C1232" t="s">
        <v>1142</v>
      </c>
      <c r="F1232">
        <v>258582.27</v>
      </c>
      <c r="G1232" t="str">
        <f t="shared" si="19"/>
        <v>K8380Result</v>
      </c>
    </row>
    <row r="1233" spans="1:7" x14ac:dyDescent="0.25">
      <c r="A1233" t="s">
        <v>710</v>
      </c>
      <c r="B1233" t="s">
        <v>1362</v>
      </c>
      <c r="C1233" t="s">
        <v>1133</v>
      </c>
      <c r="D1233" t="s">
        <v>1134</v>
      </c>
      <c r="F1233">
        <v>57715.28</v>
      </c>
      <c r="G1233" t="str">
        <f t="shared" si="19"/>
        <v>K83909600</v>
      </c>
    </row>
    <row r="1234" spans="1:7" x14ac:dyDescent="0.25">
      <c r="A1234" t="s">
        <v>710</v>
      </c>
      <c r="B1234" t="s">
        <v>1362</v>
      </c>
      <c r="C1234" t="s">
        <v>1137</v>
      </c>
      <c r="D1234" t="s">
        <v>1138</v>
      </c>
      <c r="F1234">
        <v>8000</v>
      </c>
      <c r="G1234" t="str">
        <f t="shared" si="19"/>
        <v>K83909611</v>
      </c>
    </row>
    <row r="1235" spans="1:7" x14ac:dyDescent="0.25">
      <c r="A1235" t="s">
        <v>710</v>
      </c>
      <c r="B1235" t="s">
        <v>1362</v>
      </c>
      <c r="C1235" t="s">
        <v>1139</v>
      </c>
      <c r="D1235" t="s">
        <v>1140</v>
      </c>
      <c r="F1235">
        <v>174367.42</v>
      </c>
      <c r="G1235" t="str">
        <f t="shared" si="19"/>
        <v>K83909620</v>
      </c>
    </row>
    <row r="1236" spans="1:7" x14ac:dyDescent="0.25">
      <c r="A1236" t="s">
        <v>710</v>
      </c>
      <c r="B1236" t="s">
        <v>1362</v>
      </c>
      <c r="C1236" t="s">
        <v>1142</v>
      </c>
      <c r="F1236">
        <v>240082.7</v>
      </c>
      <c r="G1236" t="str">
        <f t="shared" si="19"/>
        <v>K8390Result</v>
      </c>
    </row>
    <row r="1237" spans="1:7" x14ac:dyDescent="0.25">
      <c r="A1237" t="s">
        <v>922</v>
      </c>
      <c r="B1237" t="s">
        <v>1363</v>
      </c>
      <c r="C1237" t="s">
        <v>1133</v>
      </c>
      <c r="D1237" t="s">
        <v>1134</v>
      </c>
      <c r="F1237">
        <v>71939.72</v>
      </c>
      <c r="G1237" t="str">
        <f t="shared" si="19"/>
        <v>K84009600</v>
      </c>
    </row>
    <row r="1238" spans="1:7" x14ac:dyDescent="0.25">
      <c r="A1238" t="s">
        <v>922</v>
      </c>
      <c r="B1238" t="s">
        <v>1363</v>
      </c>
      <c r="C1238" t="s">
        <v>1139</v>
      </c>
      <c r="D1238" t="s">
        <v>1140</v>
      </c>
      <c r="F1238">
        <v>188905.06</v>
      </c>
      <c r="G1238" t="str">
        <f t="shared" si="19"/>
        <v>K84009620</v>
      </c>
    </row>
    <row r="1239" spans="1:7" x14ac:dyDescent="0.25">
      <c r="A1239" t="s">
        <v>922</v>
      </c>
      <c r="B1239" t="s">
        <v>1363</v>
      </c>
      <c r="C1239" t="s">
        <v>1142</v>
      </c>
      <c r="F1239">
        <v>260844.78</v>
      </c>
      <c r="G1239" t="str">
        <f t="shared" si="19"/>
        <v>K8400Result</v>
      </c>
    </row>
    <row r="1240" spans="1:7" x14ac:dyDescent="0.25">
      <c r="A1240" t="s">
        <v>409</v>
      </c>
      <c r="B1240" t="s">
        <v>1364</v>
      </c>
      <c r="C1240" t="s">
        <v>1131</v>
      </c>
      <c r="D1240" t="s">
        <v>1132</v>
      </c>
      <c r="F1240">
        <v>1528.45</v>
      </c>
      <c r="G1240" t="str">
        <f t="shared" si="19"/>
        <v>K84309500</v>
      </c>
    </row>
    <row r="1241" spans="1:7" x14ac:dyDescent="0.25">
      <c r="A1241" t="s">
        <v>409</v>
      </c>
      <c r="B1241" t="s">
        <v>1364</v>
      </c>
      <c r="C1241" t="s">
        <v>1133</v>
      </c>
      <c r="D1241" t="s">
        <v>1134</v>
      </c>
      <c r="F1241">
        <v>86003.72</v>
      </c>
      <c r="G1241" t="str">
        <f t="shared" si="19"/>
        <v>K84309600</v>
      </c>
    </row>
    <row r="1242" spans="1:7" x14ac:dyDescent="0.25">
      <c r="A1242" t="s">
        <v>409</v>
      </c>
      <c r="B1242" t="s">
        <v>1364</v>
      </c>
      <c r="C1242" t="s">
        <v>1139</v>
      </c>
      <c r="D1242" t="s">
        <v>1140</v>
      </c>
      <c r="F1242">
        <v>289139.11</v>
      </c>
      <c r="G1242" t="str">
        <f t="shared" si="19"/>
        <v>K84309620</v>
      </c>
    </row>
    <row r="1243" spans="1:7" x14ac:dyDescent="0.25">
      <c r="A1243" t="s">
        <v>409</v>
      </c>
      <c r="B1243" t="s">
        <v>1364</v>
      </c>
      <c r="C1243" t="s">
        <v>1142</v>
      </c>
      <c r="F1243">
        <v>376671.28</v>
      </c>
      <c r="G1243" t="str">
        <f t="shared" si="19"/>
        <v>K8430Result</v>
      </c>
    </row>
    <row r="1244" spans="1:7" x14ac:dyDescent="0.25">
      <c r="A1244" t="s">
        <v>687</v>
      </c>
      <c r="B1244" t="s">
        <v>1365</v>
      </c>
      <c r="C1244" t="s">
        <v>1133</v>
      </c>
      <c r="D1244" t="s">
        <v>1134</v>
      </c>
      <c r="F1244">
        <v>71231.41</v>
      </c>
      <c r="G1244" t="str">
        <f t="shared" si="19"/>
        <v>K84509600</v>
      </c>
    </row>
    <row r="1245" spans="1:7" x14ac:dyDescent="0.25">
      <c r="A1245" t="s">
        <v>687</v>
      </c>
      <c r="B1245" t="s">
        <v>1365</v>
      </c>
      <c r="C1245" t="s">
        <v>1139</v>
      </c>
      <c r="D1245" t="s">
        <v>1140</v>
      </c>
      <c r="F1245">
        <v>210242.64</v>
      </c>
      <c r="G1245" t="str">
        <f t="shared" si="19"/>
        <v>K84509620</v>
      </c>
    </row>
    <row r="1246" spans="1:7" x14ac:dyDescent="0.25">
      <c r="A1246" t="s">
        <v>687</v>
      </c>
      <c r="B1246" t="s">
        <v>1365</v>
      </c>
      <c r="C1246" t="s">
        <v>1142</v>
      </c>
      <c r="F1246">
        <v>281474.05</v>
      </c>
      <c r="G1246" t="str">
        <f t="shared" si="19"/>
        <v>K8450Result</v>
      </c>
    </row>
    <row r="1247" spans="1:7" x14ac:dyDescent="0.25">
      <c r="A1247" t="s">
        <v>930</v>
      </c>
      <c r="B1247" t="s">
        <v>1366</v>
      </c>
      <c r="C1247" t="s">
        <v>1133</v>
      </c>
      <c r="D1247" t="s">
        <v>1134</v>
      </c>
      <c r="F1247">
        <v>24328.6</v>
      </c>
      <c r="G1247" t="str">
        <f t="shared" si="19"/>
        <v>K84609600</v>
      </c>
    </row>
    <row r="1248" spans="1:7" x14ac:dyDescent="0.25">
      <c r="A1248" t="s">
        <v>930</v>
      </c>
      <c r="B1248" t="s">
        <v>1366</v>
      </c>
      <c r="C1248" t="s">
        <v>1139</v>
      </c>
      <c r="D1248" t="s">
        <v>1140</v>
      </c>
      <c r="F1248">
        <v>77595.88</v>
      </c>
      <c r="G1248" t="str">
        <f t="shared" si="19"/>
        <v>K84609620</v>
      </c>
    </row>
    <row r="1249" spans="1:7" x14ac:dyDescent="0.25">
      <c r="A1249" t="s">
        <v>930</v>
      </c>
      <c r="B1249" t="s">
        <v>1366</v>
      </c>
      <c r="C1249" t="s">
        <v>1142</v>
      </c>
      <c r="F1249">
        <v>101924.48</v>
      </c>
      <c r="G1249" t="str">
        <f t="shared" si="19"/>
        <v>K8460Result</v>
      </c>
    </row>
    <row r="1250" spans="1:7" x14ac:dyDescent="0.25">
      <c r="A1250" t="s">
        <v>1367</v>
      </c>
      <c r="B1250" t="s">
        <v>1368</v>
      </c>
      <c r="C1250" t="s">
        <v>1133</v>
      </c>
      <c r="D1250" t="s">
        <v>1134</v>
      </c>
      <c r="F1250">
        <v>3127.8</v>
      </c>
      <c r="G1250" t="str">
        <f t="shared" si="19"/>
        <v>K84809600</v>
      </c>
    </row>
    <row r="1251" spans="1:7" x14ac:dyDescent="0.25">
      <c r="A1251" t="s">
        <v>1367</v>
      </c>
      <c r="B1251" t="s">
        <v>1368</v>
      </c>
      <c r="C1251" t="s">
        <v>1139</v>
      </c>
      <c r="D1251" t="s">
        <v>1140</v>
      </c>
      <c r="F1251">
        <v>19778.79</v>
      </c>
      <c r="G1251" t="str">
        <f t="shared" si="19"/>
        <v>K84809620</v>
      </c>
    </row>
    <row r="1252" spans="1:7" x14ac:dyDescent="0.25">
      <c r="A1252" t="s">
        <v>1367</v>
      </c>
      <c r="B1252" t="s">
        <v>1368</v>
      </c>
      <c r="C1252" t="s">
        <v>1142</v>
      </c>
      <c r="F1252">
        <v>22906.59</v>
      </c>
      <c r="G1252" t="str">
        <f t="shared" si="19"/>
        <v>K8480Result</v>
      </c>
    </row>
    <row r="1253" spans="1:7" x14ac:dyDescent="0.25">
      <c r="A1253" t="s">
        <v>263</v>
      </c>
      <c r="B1253" t="s">
        <v>1369</v>
      </c>
      <c r="C1253" t="s">
        <v>1131</v>
      </c>
      <c r="D1253" t="s">
        <v>1132</v>
      </c>
      <c r="F1253">
        <v>730.66</v>
      </c>
      <c r="G1253" t="str">
        <f t="shared" si="19"/>
        <v>K85009500</v>
      </c>
    </row>
    <row r="1254" spans="1:7" x14ac:dyDescent="0.25">
      <c r="A1254" t="s">
        <v>263</v>
      </c>
      <c r="B1254" t="s">
        <v>1369</v>
      </c>
      <c r="C1254" t="s">
        <v>1133</v>
      </c>
      <c r="D1254" t="s">
        <v>1134</v>
      </c>
      <c r="F1254">
        <v>90352.42</v>
      </c>
      <c r="G1254" t="str">
        <f t="shared" si="19"/>
        <v>K85009600</v>
      </c>
    </row>
    <row r="1255" spans="1:7" x14ac:dyDescent="0.25">
      <c r="A1255" t="s">
        <v>263</v>
      </c>
      <c r="B1255" t="s">
        <v>1369</v>
      </c>
      <c r="C1255" t="s">
        <v>1139</v>
      </c>
      <c r="D1255" t="s">
        <v>1140</v>
      </c>
      <c r="F1255">
        <v>205949.94</v>
      </c>
      <c r="G1255" t="str">
        <f t="shared" si="19"/>
        <v>K85009620</v>
      </c>
    </row>
    <row r="1256" spans="1:7" x14ac:dyDescent="0.25">
      <c r="A1256" t="s">
        <v>263</v>
      </c>
      <c r="B1256" t="s">
        <v>1369</v>
      </c>
      <c r="C1256" t="s">
        <v>1142</v>
      </c>
      <c r="F1256">
        <v>297033.02</v>
      </c>
      <c r="G1256" t="str">
        <f t="shared" si="19"/>
        <v>K8500Result</v>
      </c>
    </row>
    <row r="1257" spans="1:7" x14ac:dyDescent="0.25">
      <c r="A1257" t="s">
        <v>1118</v>
      </c>
      <c r="B1257" t="s">
        <v>1370</v>
      </c>
      <c r="C1257" t="s">
        <v>1131</v>
      </c>
      <c r="D1257" t="s">
        <v>1132</v>
      </c>
      <c r="F1257">
        <v>788.24</v>
      </c>
      <c r="G1257" t="str">
        <f t="shared" si="19"/>
        <v>K85309500</v>
      </c>
    </row>
    <row r="1258" spans="1:7" x14ac:dyDescent="0.25">
      <c r="A1258" t="s">
        <v>1118</v>
      </c>
      <c r="B1258" t="s">
        <v>1370</v>
      </c>
      <c r="C1258" t="s">
        <v>1133</v>
      </c>
      <c r="D1258" t="s">
        <v>1134</v>
      </c>
      <c r="F1258">
        <v>64904.76</v>
      </c>
      <c r="G1258" t="str">
        <f t="shared" si="19"/>
        <v>K85309600</v>
      </c>
    </row>
    <row r="1259" spans="1:7" x14ac:dyDescent="0.25">
      <c r="A1259" t="s">
        <v>1118</v>
      </c>
      <c r="B1259" t="s">
        <v>1370</v>
      </c>
      <c r="C1259" t="s">
        <v>1139</v>
      </c>
      <c r="D1259" t="s">
        <v>1140</v>
      </c>
      <c r="F1259">
        <v>183767.44</v>
      </c>
      <c r="G1259" t="str">
        <f t="shared" si="19"/>
        <v>K85309620</v>
      </c>
    </row>
    <row r="1260" spans="1:7" x14ac:dyDescent="0.25">
      <c r="A1260" t="s">
        <v>1118</v>
      </c>
      <c r="B1260" t="s">
        <v>1370</v>
      </c>
      <c r="C1260" t="s">
        <v>1142</v>
      </c>
      <c r="F1260">
        <v>249460.44</v>
      </c>
      <c r="G1260" t="str">
        <f t="shared" si="19"/>
        <v>K8530Result</v>
      </c>
    </row>
    <row r="1261" spans="1:7" x14ac:dyDescent="0.25">
      <c r="A1261" t="s">
        <v>661</v>
      </c>
      <c r="B1261" t="s">
        <v>1371</v>
      </c>
      <c r="C1261" t="s">
        <v>1133</v>
      </c>
      <c r="D1261" t="s">
        <v>1134</v>
      </c>
      <c r="F1261">
        <v>35976.51</v>
      </c>
      <c r="G1261" t="str">
        <f t="shared" si="19"/>
        <v>K85709600</v>
      </c>
    </row>
    <row r="1262" spans="1:7" x14ac:dyDescent="0.25">
      <c r="A1262" t="s">
        <v>661</v>
      </c>
      <c r="B1262" t="s">
        <v>1371</v>
      </c>
      <c r="C1262" t="s">
        <v>1139</v>
      </c>
      <c r="D1262" t="s">
        <v>1140</v>
      </c>
      <c r="F1262">
        <v>104125.34</v>
      </c>
      <c r="G1262" t="str">
        <f t="shared" si="19"/>
        <v>K85709620</v>
      </c>
    </row>
    <row r="1263" spans="1:7" x14ac:dyDescent="0.25">
      <c r="A1263" t="s">
        <v>661</v>
      </c>
      <c r="B1263" t="s">
        <v>1371</v>
      </c>
      <c r="C1263" t="s">
        <v>1142</v>
      </c>
      <c r="F1263">
        <v>140101.85</v>
      </c>
      <c r="G1263" t="str">
        <f t="shared" si="19"/>
        <v>K8570Result</v>
      </c>
    </row>
    <row r="1264" spans="1:7" x14ac:dyDescent="0.25">
      <c r="A1264" t="s">
        <v>841</v>
      </c>
      <c r="B1264" t="s">
        <v>1372</v>
      </c>
      <c r="C1264" t="s">
        <v>1133</v>
      </c>
      <c r="D1264" t="s">
        <v>1134</v>
      </c>
      <c r="F1264">
        <v>66729.73</v>
      </c>
      <c r="G1264" t="str">
        <f t="shared" si="19"/>
        <v>K85909600</v>
      </c>
    </row>
    <row r="1265" spans="1:7" x14ac:dyDescent="0.25">
      <c r="A1265" t="s">
        <v>841</v>
      </c>
      <c r="B1265" t="s">
        <v>1372</v>
      </c>
      <c r="C1265" t="s">
        <v>1139</v>
      </c>
      <c r="D1265" t="s">
        <v>1140</v>
      </c>
      <c r="F1265">
        <v>200794.62</v>
      </c>
      <c r="G1265" t="str">
        <f t="shared" si="19"/>
        <v>K85909620</v>
      </c>
    </row>
    <row r="1266" spans="1:7" x14ac:dyDescent="0.25">
      <c r="A1266" t="s">
        <v>841</v>
      </c>
      <c r="B1266" t="s">
        <v>1372</v>
      </c>
      <c r="C1266" t="s">
        <v>1142</v>
      </c>
      <c r="F1266">
        <v>267524.34999999998</v>
      </c>
      <c r="G1266" t="str">
        <f t="shared" si="19"/>
        <v>K8590Result</v>
      </c>
    </row>
    <row r="1267" spans="1:7" x14ac:dyDescent="0.25">
      <c r="A1267" t="s">
        <v>136</v>
      </c>
      <c r="B1267" t="s">
        <v>1373</v>
      </c>
      <c r="C1267" t="s">
        <v>1133</v>
      </c>
      <c r="D1267" t="s">
        <v>1134</v>
      </c>
      <c r="F1267">
        <v>60556.41</v>
      </c>
      <c r="G1267" t="str">
        <f t="shared" si="19"/>
        <v>K86009600</v>
      </c>
    </row>
    <row r="1268" spans="1:7" x14ac:dyDescent="0.25">
      <c r="A1268" t="s">
        <v>136</v>
      </c>
      <c r="B1268" t="s">
        <v>1373</v>
      </c>
      <c r="C1268" t="s">
        <v>1139</v>
      </c>
      <c r="D1268" t="s">
        <v>1140</v>
      </c>
      <c r="F1268">
        <v>182986.35</v>
      </c>
      <c r="G1268" t="str">
        <f t="shared" si="19"/>
        <v>K86009620</v>
      </c>
    </row>
    <row r="1269" spans="1:7" x14ac:dyDescent="0.25">
      <c r="A1269" t="s">
        <v>136</v>
      </c>
      <c r="B1269" t="s">
        <v>1373</v>
      </c>
      <c r="C1269" t="s">
        <v>1142</v>
      </c>
      <c r="F1269">
        <v>243542.76</v>
      </c>
      <c r="G1269" t="str">
        <f t="shared" si="19"/>
        <v>K8600Result</v>
      </c>
    </row>
    <row r="1270" spans="1:7" x14ac:dyDescent="0.25">
      <c r="A1270" t="s">
        <v>452</v>
      </c>
      <c r="B1270" t="s">
        <v>1374</v>
      </c>
      <c r="C1270" t="s">
        <v>1133</v>
      </c>
      <c r="D1270" t="s">
        <v>1134</v>
      </c>
      <c r="F1270">
        <v>87049.35</v>
      </c>
      <c r="G1270" t="str">
        <f t="shared" si="19"/>
        <v>K86609600</v>
      </c>
    </row>
    <row r="1271" spans="1:7" x14ac:dyDescent="0.25">
      <c r="A1271" t="s">
        <v>452</v>
      </c>
      <c r="B1271" t="s">
        <v>1374</v>
      </c>
      <c r="C1271" t="s">
        <v>1139</v>
      </c>
      <c r="D1271" t="s">
        <v>1140</v>
      </c>
      <c r="F1271">
        <v>268798.17</v>
      </c>
      <c r="G1271" t="str">
        <f t="shared" si="19"/>
        <v>K86609620</v>
      </c>
    </row>
    <row r="1272" spans="1:7" x14ac:dyDescent="0.25">
      <c r="A1272" t="s">
        <v>452</v>
      </c>
      <c r="B1272" t="s">
        <v>1374</v>
      </c>
      <c r="C1272" t="s">
        <v>1142</v>
      </c>
      <c r="F1272">
        <v>355847.52</v>
      </c>
      <c r="G1272" t="str">
        <f t="shared" si="19"/>
        <v>K8660Result</v>
      </c>
    </row>
    <row r="1273" spans="1:7" x14ac:dyDescent="0.25">
      <c r="A1273" t="s">
        <v>247</v>
      </c>
      <c r="B1273" t="s">
        <v>1375</v>
      </c>
      <c r="C1273" t="s">
        <v>1133</v>
      </c>
      <c r="D1273" t="s">
        <v>1134</v>
      </c>
      <c r="F1273">
        <v>28030.79</v>
      </c>
      <c r="G1273" t="str">
        <f t="shared" si="19"/>
        <v>K86709600</v>
      </c>
    </row>
    <row r="1274" spans="1:7" x14ac:dyDescent="0.25">
      <c r="A1274" t="s">
        <v>247</v>
      </c>
      <c r="B1274" t="s">
        <v>1375</v>
      </c>
      <c r="C1274" t="s">
        <v>1139</v>
      </c>
      <c r="D1274" t="s">
        <v>1140</v>
      </c>
      <c r="F1274">
        <v>84500.02</v>
      </c>
      <c r="G1274" t="str">
        <f t="shared" si="19"/>
        <v>K86709620</v>
      </c>
    </row>
    <row r="1275" spans="1:7" x14ac:dyDescent="0.25">
      <c r="A1275" t="s">
        <v>247</v>
      </c>
      <c r="B1275" t="s">
        <v>1375</v>
      </c>
      <c r="C1275" t="s">
        <v>1142</v>
      </c>
      <c r="F1275">
        <v>112530.81</v>
      </c>
      <c r="G1275" t="str">
        <f t="shared" si="19"/>
        <v>K8670Result</v>
      </c>
    </row>
    <row r="1276" spans="1:7" x14ac:dyDescent="0.25">
      <c r="A1276" t="s">
        <v>899</v>
      </c>
      <c r="B1276" t="s">
        <v>1376</v>
      </c>
      <c r="C1276" t="s">
        <v>1133</v>
      </c>
      <c r="D1276" t="s">
        <v>1134</v>
      </c>
      <c r="F1276">
        <v>62310.16</v>
      </c>
      <c r="G1276" t="str">
        <f t="shared" si="19"/>
        <v>K87609600</v>
      </c>
    </row>
    <row r="1277" spans="1:7" x14ac:dyDescent="0.25">
      <c r="A1277" t="s">
        <v>899</v>
      </c>
      <c r="B1277" t="s">
        <v>1376</v>
      </c>
      <c r="C1277" t="s">
        <v>1139</v>
      </c>
      <c r="D1277" t="s">
        <v>1140</v>
      </c>
      <c r="F1277">
        <v>171578.65</v>
      </c>
      <c r="G1277" t="str">
        <f t="shared" si="19"/>
        <v>K87609620</v>
      </c>
    </row>
    <row r="1278" spans="1:7" x14ac:dyDescent="0.25">
      <c r="A1278" t="s">
        <v>899</v>
      </c>
      <c r="B1278" t="s">
        <v>1376</v>
      </c>
      <c r="C1278" t="s">
        <v>1142</v>
      </c>
      <c r="F1278">
        <v>233888.81</v>
      </c>
      <c r="G1278" t="str">
        <f t="shared" si="19"/>
        <v>K8760Result</v>
      </c>
    </row>
    <row r="1279" spans="1:7" x14ac:dyDescent="0.25">
      <c r="A1279" t="s">
        <v>412</v>
      </c>
      <c r="B1279" t="s">
        <v>410</v>
      </c>
      <c r="C1279" t="s">
        <v>1133</v>
      </c>
      <c r="D1279" t="s">
        <v>1134</v>
      </c>
      <c r="F1279">
        <v>1220.03</v>
      </c>
      <c r="G1279" t="str">
        <f t="shared" si="19"/>
        <v>K87709600</v>
      </c>
    </row>
    <row r="1280" spans="1:7" x14ac:dyDescent="0.25">
      <c r="A1280" t="s">
        <v>412</v>
      </c>
      <c r="B1280" t="s">
        <v>410</v>
      </c>
      <c r="C1280" t="s">
        <v>1139</v>
      </c>
      <c r="D1280" t="s">
        <v>1140</v>
      </c>
      <c r="F1280">
        <v>4747.04</v>
      </c>
      <c r="G1280" t="str">
        <f t="shared" si="19"/>
        <v>K87709620</v>
      </c>
    </row>
    <row r="1281" spans="1:7" x14ac:dyDescent="0.25">
      <c r="A1281" t="s">
        <v>412</v>
      </c>
      <c r="B1281" t="s">
        <v>410</v>
      </c>
      <c r="C1281" t="s">
        <v>1142</v>
      </c>
      <c r="F1281">
        <v>5967.07</v>
      </c>
      <c r="G1281" t="str">
        <f t="shared" si="19"/>
        <v>K8770Result</v>
      </c>
    </row>
    <row r="1282" spans="1:7" x14ac:dyDescent="0.25">
      <c r="A1282" t="s">
        <v>795</v>
      </c>
      <c r="B1282" t="s">
        <v>1377</v>
      </c>
      <c r="C1282" t="s">
        <v>1131</v>
      </c>
      <c r="D1282" t="s">
        <v>1132</v>
      </c>
      <c r="F1282">
        <v>168.42</v>
      </c>
      <c r="G1282" t="str">
        <f t="shared" si="19"/>
        <v>K87809500</v>
      </c>
    </row>
    <row r="1283" spans="1:7" x14ac:dyDescent="0.25">
      <c r="A1283" t="s">
        <v>795</v>
      </c>
      <c r="B1283" t="s">
        <v>1377</v>
      </c>
      <c r="C1283" t="s">
        <v>1133</v>
      </c>
      <c r="D1283" t="s">
        <v>1134</v>
      </c>
      <c r="F1283">
        <v>91654.01</v>
      </c>
      <c r="G1283" t="str">
        <f t="shared" si="19"/>
        <v>K87809600</v>
      </c>
    </row>
    <row r="1284" spans="1:7" x14ac:dyDescent="0.25">
      <c r="A1284" t="s">
        <v>795</v>
      </c>
      <c r="B1284" t="s">
        <v>1377</v>
      </c>
      <c r="C1284" t="s">
        <v>1139</v>
      </c>
      <c r="D1284" t="s">
        <v>1140</v>
      </c>
      <c r="F1284">
        <v>242964.62</v>
      </c>
      <c r="G1284" t="str">
        <f t="shared" si="19"/>
        <v>K87809620</v>
      </c>
    </row>
    <row r="1285" spans="1:7" x14ac:dyDescent="0.25">
      <c r="A1285" t="s">
        <v>795</v>
      </c>
      <c r="B1285" t="s">
        <v>1377</v>
      </c>
      <c r="C1285" t="s">
        <v>1142</v>
      </c>
      <c r="F1285">
        <v>334787.05</v>
      </c>
      <c r="G1285" t="str">
        <f t="shared" si="19"/>
        <v>K8780Result</v>
      </c>
    </row>
    <row r="1286" spans="1:7" x14ac:dyDescent="0.25">
      <c r="A1286" t="s">
        <v>975</v>
      </c>
      <c r="B1286" t="s">
        <v>1378</v>
      </c>
      <c r="C1286" t="s">
        <v>1133</v>
      </c>
      <c r="D1286" t="s">
        <v>1134</v>
      </c>
      <c r="F1286">
        <v>69836.7</v>
      </c>
      <c r="G1286" t="str">
        <f t="shared" ref="G1286:G1349" si="20">CONCATENATE(A1286,C1286)</f>
        <v>K88009600</v>
      </c>
    </row>
    <row r="1287" spans="1:7" x14ac:dyDescent="0.25">
      <c r="A1287" t="s">
        <v>975</v>
      </c>
      <c r="B1287" t="s">
        <v>1378</v>
      </c>
      <c r="C1287" t="s">
        <v>1139</v>
      </c>
      <c r="D1287" t="s">
        <v>1140</v>
      </c>
      <c r="F1287">
        <v>161451.65</v>
      </c>
      <c r="G1287" t="str">
        <f t="shared" si="20"/>
        <v>K88009620</v>
      </c>
    </row>
    <row r="1288" spans="1:7" x14ac:dyDescent="0.25">
      <c r="A1288" t="s">
        <v>975</v>
      </c>
      <c r="B1288" t="s">
        <v>1378</v>
      </c>
      <c r="C1288" t="s">
        <v>1142</v>
      </c>
      <c r="F1288">
        <v>231288.35</v>
      </c>
      <c r="G1288" t="str">
        <f t="shared" si="20"/>
        <v>K8800Result</v>
      </c>
    </row>
    <row r="1289" spans="1:7" x14ac:dyDescent="0.25">
      <c r="A1289" t="s">
        <v>1095</v>
      </c>
      <c r="B1289" t="s">
        <v>1531</v>
      </c>
      <c r="C1289" t="s">
        <v>1133</v>
      </c>
      <c r="D1289" t="s">
        <v>1134</v>
      </c>
      <c r="F1289">
        <v>52048.89</v>
      </c>
      <c r="G1289" t="str">
        <f t="shared" si="20"/>
        <v>K88109600</v>
      </c>
    </row>
    <row r="1290" spans="1:7" x14ac:dyDescent="0.25">
      <c r="A1290" t="s">
        <v>1095</v>
      </c>
      <c r="B1290" t="s">
        <v>1531</v>
      </c>
      <c r="C1290" t="s">
        <v>1139</v>
      </c>
      <c r="D1290" t="s">
        <v>1140</v>
      </c>
      <c r="F1290">
        <v>155944.72</v>
      </c>
      <c r="G1290" t="str">
        <f t="shared" si="20"/>
        <v>K88109620</v>
      </c>
    </row>
    <row r="1291" spans="1:7" x14ac:dyDescent="0.25">
      <c r="A1291" t="s">
        <v>1095</v>
      </c>
      <c r="B1291" t="s">
        <v>1531</v>
      </c>
      <c r="C1291" t="s">
        <v>1142</v>
      </c>
      <c r="F1291">
        <v>207993.61</v>
      </c>
      <c r="G1291" t="str">
        <f t="shared" si="20"/>
        <v>K8810Result</v>
      </c>
    </row>
    <row r="1292" spans="1:7" x14ac:dyDescent="0.25">
      <c r="A1292" t="s">
        <v>935</v>
      </c>
      <c r="B1292" t="s">
        <v>1379</v>
      </c>
      <c r="C1292" t="s">
        <v>1133</v>
      </c>
      <c r="D1292" t="s">
        <v>1134</v>
      </c>
      <c r="F1292">
        <v>93964.81</v>
      </c>
      <c r="G1292" t="str">
        <f t="shared" si="20"/>
        <v>K88209600</v>
      </c>
    </row>
    <row r="1293" spans="1:7" x14ac:dyDescent="0.25">
      <c r="A1293" t="s">
        <v>935</v>
      </c>
      <c r="B1293" t="s">
        <v>1379</v>
      </c>
      <c r="C1293" t="s">
        <v>1139</v>
      </c>
      <c r="D1293" t="s">
        <v>1140</v>
      </c>
      <c r="F1293">
        <v>275798.89</v>
      </c>
      <c r="G1293" t="str">
        <f t="shared" si="20"/>
        <v>K88209620</v>
      </c>
    </row>
    <row r="1294" spans="1:7" x14ac:dyDescent="0.25">
      <c r="A1294" t="s">
        <v>935</v>
      </c>
      <c r="B1294" t="s">
        <v>1379</v>
      </c>
      <c r="C1294" t="s">
        <v>1142</v>
      </c>
      <c r="F1294">
        <v>369763.7</v>
      </c>
      <c r="G1294" t="str">
        <f t="shared" si="20"/>
        <v>K8820Result</v>
      </c>
    </row>
    <row r="1295" spans="1:7" x14ac:dyDescent="0.25">
      <c r="A1295" t="s">
        <v>690</v>
      </c>
      <c r="B1295" t="s">
        <v>1380</v>
      </c>
      <c r="C1295" t="s">
        <v>1133</v>
      </c>
      <c r="D1295" t="s">
        <v>1134</v>
      </c>
      <c r="F1295">
        <v>2577.77</v>
      </c>
      <c r="G1295" t="str">
        <f t="shared" si="20"/>
        <v>K88309600</v>
      </c>
    </row>
    <row r="1296" spans="1:7" x14ac:dyDescent="0.25">
      <c r="A1296" t="s">
        <v>690</v>
      </c>
      <c r="B1296" t="s">
        <v>1380</v>
      </c>
      <c r="C1296" t="s">
        <v>1139</v>
      </c>
      <c r="D1296" t="s">
        <v>1140</v>
      </c>
      <c r="F1296">
        <v>1270.8399999999999</v>
      </c>
      <c r="G1296" t="str">
        <f t="shared" si="20"/>
        <v>K88309620</v>
      </c>
    </row>
    <row r="1297" spans="1:7" x14ac:dyDescent="0.25">
      <c r="A1297" t="s">
        <v>690</v>
      </c>
      <c r="B1297" t="s">
        <v>1380</v>
      </c>
      <c r="C1297" t="s">
        <v>1142</v>
      </c>
      <c r="F1297">
        <v>3848.61</v>
      </c>
      <c r="G1297" t="str">
        <f t="shared" si="20"/>
        <v>K8830Result</v>
      </c>
    </row>
    <row r="1298" spans="1:7" x14ac:dyDescent="0.25">
      <c r="A1298" t="s">
        <v>1121</v>
      </c>
      <c r="B1298" t="s">
        <v>1381</v>
      </c>
      <c r="C1298" t="s">
        <v>1131</v>
      </c>
      <c r="D1298" t="s">
        <v>1132</v>
      </c>
      <c r="F1298">
        <v>988.86</v>
      </c>
      <c r="G1298" t="str">
        <f t="shared" si="20"/>
        <v>K90209500</v>
      </c>
    </row>
    <row r="1299" spans="1:7" x14ac:dyDescent="0.25">
      <c r="A1299" t="s">
        <v>1121</v>
      </c>
      <c r="B1299" t="s">
        <v>1381</v>
      </c>
      <c r="C1299" t="s">
        <v>1133</v>
      </c>
      <c r="D1299" t="s">
        <v>1134</v>
      </c>
      <c r="F1299">
        <v>137878.14000000001</v>
      </c>
      <c r="G1299" t="str">
        <f t="shared" si="20"/>
        <v>K90209600</v>
      </c>
    </row>
    <row r="1300" spans="1:7" x14ac:dyDescent="0.25">
      <c r="A1300" t="s">
        <v>1121</v>
      </c>
      <c r="B1300" t="s">
        <v>1381</v>
      </c>
      <c r="C1300" t="s">
        <v>1137</v>
      </c>
      <c r="D1300" t="s">
        <v>1138</v>
      </c>
      <c r="F1300">
        <v>3360.77</v>
      </c>
      <c r="G1300" t="str">
        <f t="shared" si="20"/>
        <v>K90209611</v>
      </c>
    </row>
    <row r="1301" spans="1:7" x14ac:dyDescent="0.25">
      <c r="A1301" t="s">
        <v>1121</v>
      </c>
      <c r="B1301" t="s">
        <v>1381</v>
      </c>
      <c r="C1301" t="s">
        <v>1139</v>
      </c>
      <c r="D1301" t="s">
        <v>1140</v>
      </c>
      <c r="F1301">
        <v>420911.67</v>
      </c>
      <c r="G1301" t="str">
        <f t="shared" si="20"/>
        <v>K90209620</v>
      </c>
    </row>
    <row r="1302" spans="1:7" x14ac:dyDescent="0.25">
      <c r="A1302" t="s">
        <v>1121</v>
      </c>
      <c r="B1302" t="s">
        <v>1381</v>
      </c>
      <c r="C1302" t="s">
        <v>1141</v>
      </c>
      <c r="D1302" t="s">
        <v>1136</v>
      </c>
      <c r="F1302">
        <v>1987.75</v>
      </c>
      <c r="G1302" t="str">
        <f t="shared" si="20"/>
        <v>K90209621</v>
      </c>
    </row>
    <row r="1303" spans="1:7" x14ac:dyDescent="0.25">
      <c r="A1303" t="s">
        <v>1121</v>
      </c>
      <c r="B1303" t="s">
        <v>1381</v>
      </c>
      <c r="C1303" t="s">
        <v>1142</v>
      </c>
      <c r="F1303">
        <v>565127.18999999994</v>
      </c>
      <c r="G1303" t="str">
        <f t="shared" si="20"/>
        <v>K9020Result</v>
      </c>
    </row>
    <row r="1304" spans="1:7" x14ac:dyDescent="0.25">
      <c r="A1304" t="s">
        <v>219</v>
      </c>
      <c r="B1304" t="s">
        <v>1382</v>
      </c>
      <c r="C1304" t="s">
        <v>1133</v>
      </c>
      <c r="D1304" t="s">
        <v>1134</v>
      </c>
      <c r="F1304">
        <v>63181.7</v>
      </c>
      <c r="G1304" t="str">
        <f t="shared" si="20"/>
        <v>K90309600</v>
      </c>
    </row>
    <row r="1305" spans="1:7" x14ac:dyDescent="0.25">
      <c r="A1305" t="s">
        <v>219</v>
      </c>
      <c r="B1305" t="s">
        <v>1382</v>
      </c>
      <c r="C1305" t="s">
        <v>1139</v>
      </c>
      <c r="D1305" t="s">
        <v>1140</v>
      </c>
      <c r="F1305">
        <v>190232.09</v>
      </c>
      <c r="G1305" t="str">
        <f t="shared" si="20"/>
        <v>K90309620</v>
      </c>
    </row>
    <row r="1306" spans="1:7" x14ac:dyDescent="0.25">
      <c r="A1306" t="s">
        <v>219</v>
      </c>
      <c r="B1306" t="s">
        <v>1382</v>
      </c>
      <c r="C1306" t="s">
        <v>1142</v>
      </c>
      <c r="F1306">
        <v>253413.79</v>
      </c>
      <c r="G1306" t="str">
        <f t="shared" si="20"/>
        <v>K9030Result</v>
      </c>
    </row>
    <row r="1307" spans="1:7" x14ac:dyDescent="0.25">
      <c r="A1307" t="s">
        <v>887</v>
      </c>
      <c r="B1307" t="s">
        <v>1383</v>
      </c>
      <c r="C1307" t="s">
        <v>1131</v>
      </c>
      <c r="D1307" t="s">
        <v>1132</v>
      </c>
      <c r="F1307">
        <v>954.92</v>
      </c>
      <c r="G1307" t="str">
        <f t="shared" si="20"/>
        <v>K90609500</v>
      </c>
    </row>
    <row r="1308" spans="1:7" x14ac:dyDescent="0.25">
      <c r="A1308" t="s">
        <v>887</v>
      </c>
      <c r="B1308" t="s">
        <v>1383</v>
      </c>
      <c r="C1308" t="s">
        <v>1133</v>
      </c>
      <c r="D1308" t="s">
        <v>1134</v>
      </c>
      <c r="F1308">
        <v>72527.37</v>
      </c>
      <c r="G1308" t="str">
        <f t="shared" si="20"/>
        <v>K90609600</v>
      </c>
    </row>
    <row r="1309" spans="1:7" x14ac:dyDescent="0.25">
      <c r="A1309" t="s">
        <v>887</v>
      </c>
      <c r="B1309" t="s">
        <v>1383</v>
      </c>
      <c r="C1309" t="s">
        <v>1139</v>
      </c>
      <c r="D1309" t="s">
        <v>1140</v>
      </c>
      <c r="F1309">
        <v>219011.07</v>
      </c>
      <c r="G1309" t="str">
        <f t="shared" si="20"/>
        <v>K90609620</v>
      </c>
    </row>
    <row r="1310" spans="1:7" x14ac:dyDescent="0.25">
      <c r="A1310" t="s">
        <v>887</v>
      </c>
      <c r="B1310" t="s">
        <v>1383</v>
      </c>
      <c r="C1310" t="s">
        <v>1142</v>
      </c>
      <c r="F1310">
        <v>292493.36</v>
      </c>
      <c r="G1310" t="str">
        <f t="shared" si="20"/>
        <v>K9060Result</v>
      </c>
    </row>
    <row r="1311" spans="1:7" x14ac:dyDescent="0.25">
      <c r="A1311" t="s">
        <v>969</v>
      </c>
      <c r="B1311" t="s">
        <v>1384</v>
      </c>
      <c r="C1311" t="s">
        <v>1133</v>
      </c>
      <c r="D1311" t="s">
        <v>1134</v>
      </c>
      <c r="F1311">
        <v>64931.16</v>
      </c>
      <c r="G1311" t="str">
        <f t="shared" si="20"/>
        <v>K90709600</v>
      </c>
    </row>
    <row r="1312" spans="1:7" x14ac:dyDescent="0.25">
      <c r="A1312" t="s">
        <v>969</v>
      </c>
      <c r="B1312" t="s">
        <v>1384</v>
      </c>
      <c r="C1312" t="s">
        <v>1139</v>
      </c>
      <c r="D1312" t="s">
        <v>1140</v>
      </c>
      <c r="F1312">
        <v>190945.41</v>
      </c>
      <c r="G1312" t="str">
        <f t="shared" si="20"/>
        <v>K90709620</v>
      </c>
    </row>
    <row r="1313" spans="1:7" x14ac:dyDescent="0.25">
      <c r="A1313" t="s">
        <v>969</v>
      </c>
      <c r="B1313" t="s">
        <v>1384</v>
      </c>
      <c r="C1313" t="s">
        <v>1142</v>
      </c>
      <c r="F1313">
        <v>255876.57</v>
      </c>
      <c r="G1313" t="str">
        <f t="shared" si="20"/>
        <v>K9070Result</v>
      </c>
    </row>
    <row r="1314" spans="1:7" x14ac:dyDescent="0.25">
      <c r="A1314" t="s">
        <v>531</v>
      </c>
      <c r="B1314" t="s">
        <v>1385</v>
      </c>
      <c r="C1314" t="s">
        <v>1133</v>
      </c>
      <c r="D1314" t="s">
        <v>1134</v>
      </c>
      <c r="F1314">
        <v>20353.55</v>
      </c>
      <c r="G1314" t="str">
        <f t="shared" si="20"/>
        <v>K90809600</v>
      </c>
    </row>
    <row r="1315" spans="1:7" x14ac:dyDescent="0.25">
      <c r="A1315" t="s">
        <v>531</v>
      </c>
      <c r="B1315" t="s">
        <v>1385</v>
      </c>
      <c r="C1315" t="s">
        <v>1139</v>
      </c>
      <c r="D1315" t="s">
        <v>1140</v>
      </c>
      <c r="F1315">
        <v>69804</v>
      </c>
      <c r="G1315" t="str">
        <f t="shared" si="20"/>
        <v>K90809620</v>
      </c>
    </row>
    <row r="1316" spans="1:7" x14ac:dyDescent="0.25">
      <c r="A1316" t="s">
        <v>531</v>
      </c>
      <c r="B1316" t="s">
        <v>1385</v>
      </c>
      <c r="C1316" t="s">
        <v>1141</v>
      </c>
      <c r="D1316" t="s">
        <v>1136</v>
      </c>
      <c r="F1316">
        <v>1916.36</v>
      </c>
      <c r="G1316" t="str">
        <f t="shared" si="20"/>
        <v>K90809621</v>
      </c>
    </row>
    <row r="1317" spans="1:7" x14ac:dyDescent="0.25">
      <c r="A1317" t="s">
        <v>531</v>
      </c>
      <c r="B1317" t="s">
        <v>1385</v>
      </c>
      <c r="C1317" t="s">
        <v>1142</v>
      </c>
      <c r="F1317">
        <v>92073.91</v>
      </c>
      <c r="G1317" t="str">
        <f t="shared" si="20"/>
        <v>K9080Result</v>
      </c>
    </row>
    <row r="1318" spans="1:7" x14ac:dyDescent="0.25">
      <c r="A1318" t="s">
        <v>636</v>
      </c>
      <c r="B1318" t="s">
        <v>1386</v>
      </c>
      <c r="C1318" t="s">
        <v>1133</v>
      </c>
      <c r="D1318" t="s">
        <v>1134</v>
      </c>
      <c r="F1318">
        <v>57002.02</v>
      </c>
      <c r="G1318" t="str">
        <f t="shared" si="20"/>
        <v>K90909600</v>
      </c>
    </row>
    <row r="1319" spans="1:7" x14ac:dyDescent="0.25">
      <c r="A1319" t="s">
        <v>636</v>
      </c>
      <c r="B1319" t="s">
        <v>1386</v>
      </c>
      <c r="C1319" t="s">
        <v>1139</v>
      </c>
      <c r="D1319" t="s">
        <v>1140</v>
      </c>
      <c r="F1319">
        <v>169488.38</v>
      </c>
      <c r="G1319" t="str">
        <f t="shared" si="20"/>
        <v>K90909620</v>
      </c>
    </row>
    <row r="1320" spans="1:7" x14ac:dyDescent="0.25">
      <c r="A1320" t="s">
        <v>636</v>
      </c>
      <c r="B1320" t="s">
        <v>1386</v>
      </c>
      <c r="C1320" t="s">
        <v>1142</v>
      </c>
      <c r="F1320">
        <v>226490.4</v>
      </c>
      <c r="G1320" t="str">
        <f t="shared" si="20"/>
        <v>K9090Result</v>
      </c>
    </row>
    <row r="1321" spans="1:7" x14ac:dyDescent="0.25">
      <c r="A1321" t="s">
        <v>544</v>
      </c>
      <c r="B1321" t="s">
        <v>542</v>
      </c>
      <c r="C1321" t="s">
        <v>1133</v>
      </c>
      <c r="D1321" t="s">
        <v>1134</v>
      </c>
      <c r="F1321">
        <v>27529.38</v>
      </c>
      <c r="G1321" t="str">
        <f t="shared" si="20"/>
        <v>K91009600</v>
      </c>
    </row>
    <row r="1322" spans="1:7" x14ac:dyDescent="0.25">
      <c r="A1322" t="s">
        <v>544</v>
      </c>
      <c r="B1322" t="s">
        <v>542</v>
      </c>
      <c r="C1322" t="s">
        <v>1139</v>
      </c>
      <c r="D1322" t="s">
        <v>1140</v>
      </c>
      <c r="F1322">
        <v>87275.36</v>
      </c>
      <c r="G1322" t="str">
        <f t="shared" si="20"/>
        <v>K91009620</v>
      </c>
    </row>
    <row r="1323" spans="1:7" x14ac:dyDescent="0.25">
      <c r="A1323" t="s">
        <v>544</v>
      </c>
      <c r="B1323" t="s">
        <v>542</v>
      </c>
      <c r="C1323" t="s">
        <v>1142</v>
      </c>
      <c r="F1323">
        <v>114804.74</v>
      </c>
      <c r="G1323" t="str">
        <f t="shared" si="20"/>
        <v>K9100Result</v>
      </c>
    </row>
    <row r="1324" spans="1:7" x14ac:dyDescent="0.25">
      <c r="A1324" t="s">
        <v>346</v>
      </c>
      <c r="B1324" t="s">
        <v>1387</v>
      </c>
      <c r="C1324" t="s">
        <v>1133</v>
      </c>
      <c r="D1324" t="s">
        <v>1134</v>
      </c>
      <c r="F1324">
        <v>12315.65</v>
      </c>
      <c r="G1324" t="str">
        <f t="shared" si="20"/>
        <v>K91109600</v>
      </c>
    </row>
    <row r="1325" spans="1:7" x14ac:dyDescent="0.25">
      <c r="A1325" t="s">
        <v>346</v>
      </c>
      <c r="B1325" t="s">
        <v>1387</v>
      </c>
      <c r="C1325" t="s">
        <v>1139</v>
      </c>
      <c r="D1325" t="s">
        <v>1140</v>
      </c>
      <c r="F1325">
        <v>38522.58</v>
      </c>
      <c r="G1325" t="str">
        <f t="shared" si="20"/>
        <v>K91109620</v>
      </c>
    </row>
    <row r="1326" spans="1:7" x14ac:dyDescent="0.25">
      <c r="A1326" t="s">
        <v>346</v>
      </c>
      <c r="B1326" t="s">
        <v>1387</v>
      </c>
      <c r="C1326" t="s">
        <v>1142</v>
      </c>
      <c r="F1326">
        <v>50838.23</v>
      </c>
      <c r="G1326" t="str">
        <f t="shared" si="20"/>
        <v>K9110Result</v>
      </c>
    </row>
    <row r="1327" spans="1:7" x14ac:dyDescent="0.25">
      <c r="A1327" t="s">
        <v>581</v>
      </c>
      <c r="B1327" t="s">
        <v>1388</v>
      </c>
      <c r="C1327" t="s">
        <v>1133</v>
      </c>
      <c r="D1327" t="s">
        <v>1134</v>
      </c>
      <c r="F1327">
        <v>1111.24</v>
      </c>
      <c r="G1327" t="str">
        <f t="shared" si="20"/>
        <v>K91309600</v>
      </c>
    </row>
    <row r="1328" spans="1:7" x14ac:dyDescent="0.25">
      <c r="A1328" t="s">
        <v>581</v>
      </c>
      <c r="B1328" t="s">
        <v>1388</v>
      </c>
      <c r="C1328" t="s">
        <v>1142</v>
      </c>
      <c r="F1328">
        <v>1111.24</v>
      </c>
      <c r="G1328" t="str">
        <f t="shared" si="20"/>
        <v>K9130Result</v>
      </c>
    </row>
    <row r="1329" spans="1:7" x14ac:dyDescent="0.25">
      <c r="A1329" t="s">
        <v>178</v>
      </c>
      <c r="B1329" t="s">
        <v>1389</v>
      </c>
      <c r="C1329" t="s">
        <v>1133</v>
      </c>
      <c r="D1329" t="s">
        <v>1134</v>
      </c>
      <c r="F1329">
        <v>7684.77</v>
      </c>
      <c r="G1329" t="str">
        <f t="shared" si="20"/>
        <v>K91509600</v>
      </c>
    </row>
    <row r="1330" spans="1:7" x14ac:dyDescent="0.25">
      <c r="A1330" t="s">
        <v>178</v>
      </c>
      <c r="B1330" t="s">
        <v>1389</v>
      </c>
      <c r="C1330" t="s">
        <v>1142</v>
      </c>
      <c r="F1330">
        <v>7684.77</v>
      </c>
      <c r="G1330" t="str">
        <f t="shared" si="20"/>
        <v>K9150Result</v>
      </c>
    </row>
    <row r="1331" spans="1:7" x14ac:dyDescent="0.25">
      <c r="A1331" t="s">
        <v>648</v>
      </c>
      <c r="B1331" t="s">
        <v>1390</v>
      </c>
      <c r="C1331" t="s">
        <v>1133</v>
      </c>
      <c r="D1331" t="s">
        <v>1134</v>
      </c>
      <c r="F1331">
        <v>47131.51</v>
      </c>
      <c r="G1331" t="str">
        <f t="shared" si="20"/>
        <v>K91709600</v>
      </c>
    </row>
    <row r="1332" spans="1:7" x14ac:dyDescent="0.25">
      <c r="A1332" t="s">
        <v>648</v>
      </c>
      <c r="B1332" t="s">
        <v>1390</v>
      </c>
      <c r="C1332" t="s">
        <v>1139</v>
      </c>
      <c r="D1332" t="s">
        <v>1140</v>
      </c>
      <c r="F1332">
        <v>142089.14000000001</v>
      </c>
      <c r="G1332" t="str">
        <f t="shared" si="20"/>
        <v>K91709620</v>
      </c>
    </row>
    <row r="1333" spans="1:7" x14ac:dyDescent="0.25">
      <c r="A1333" t="s">
        <v>648</v>
      </c>
      <c r="B1333" t="s">
        <v>1390</v>
      </c>
      <c r="C1333" t="s">
        <v>1142</v>
      </c>
      <c r="F1333">
        <v>189220.65</v>
      </c>
      <c r="G1333" t="str">
        <f t="shared" si="20"/>
        <v>K9170Result</v>
      </c>
    </row>
    <row r="1334" spans="1:7" x14ac:dyDescent="0.25">
      <c r="A1334" t="s">
        <v>1045</v>
      </c>
      <c r="B1334" t="s">
        <v>1391</v>
      </c>
      <c r="C1334" t="s">
        <v>1133</v>
      </c>
      <c r="D1334" t="s">
        <v>1134</v>
      </c>
      <c r="F1334">
        <v>27204.560000000001</v>
      </c>
      <c r="G1334" t="str">
        <f t="shared" si="20"/>
        <v>K92009600</v>
      </c>
    </row>
    <row r="1335" spans="1:7" x14ac:dyDescent="0.25">
      <c r="A1335" t="s">
        <v>1045</v>
      </c>
      <c r="B1335" t="s">
        <v>1391</v>
      </c>
      <c r="C1335" t="s">
        <v>1139</v>
      </c>
      <c r="D1335" t="s">
        <v>1140</v>
      </c>
      <c r="F1335">
        <v>84386.240000000005</v>
      </c>
      <c r="G1335" t="str">
        <f t="shared" si="20"/>
        <v>K92009620</v>
      </c>
    </row>
    <row r="1336" spans="1:7" x14ac:dyDescent="0.25">
      <c r="A1336" t="s">
        <v>1045</v>
      </c>
      <c r="B1336" t="s">
        <v>1391</v>
      </c>
      <c r="C1336" t="s">
        <v>1142</v>
      </c>
      <c r="F1336">
        <v>111590.8</v>
      </c>
      <c r="G1336" t="str">
        <f t="shared" si="20"/>
        <v>K9200Result</v>
      </c>
    </row>
    <row r="1337" spans="1:7" x14ac:dyDescent="0.25">
      <c r="A1337" t="s">
        <v>423</v>
      </c>
      <c r="B1337" t="s">
        <v>1392</v>
      </c>
      <c r="C1337" t="s">
        <v>1133</v>
      </c>
      <c r="D1337" t="s">
        <v>1134</v>
      </c>
      <c r="F1337">
        <v>22579.86</v>
      </c>
      <c r="G1337" t="str">
        <f t="shared" si="20"/>
        <v>K92109600</v>
      </c>
    </row>
    <row r="1338" spans="1:7" x14ac:dyDescent="0.25">
      <c r="A1338" t="s">
        <v>423</v>
      </c>
      <c r="B1338" t="s">
        <v>1392</v>
      </c>
      <c r="C1338" t="s">
        <v>1139</v>
      </c>
      <c r="D1338" t="s">
        <v>1140</v>
      </c>
      <c r="F1338">
        <v>66175.3</v>
      </c>
      <c r="G1338" t="str">
        <f t="shared" si="20"/>
        <v>K92109620</v>
      </c>
    </row>
    <row r="1339" spans="1:7" x14ac:dyDescent="0.25">
      <c r="A1339" t="s">
        <v>423</v>
      </c>
      <c r="B1339" t="s">
        <v>1392</v>
      </c>
      <c r="C1339" t="s">
        <v>1142</v>
      </c>
      <c r="F1339">
        <v>88755.16</v>
      </c>
      <c r="G1339" t="str">
        <f t="shared" si="20"/>
        <v>K9210Result</v>
      </c>
    </row>
    <row r="1340" spans="1:7" x14ac:dyDescent="0.25">
      <c r="A1340" t="s">
        <v>420</v>
      </c>
      <c r="B1340" t="s">
        <v>1393</v>
      </c>
      <c r="C1340" t="s">
        <v>1133</v>
      </c>
      <c r="D1340" t="s">
        <v>1134</v>
      </c>
      <c r="F1340">
        <v>40522.83</v>
      </c>
      <c r="G1340" t="str">
        <f t="shared" si="20"/>
        <v>K92209600</v>
      </c>
    </row>
    <row r="1341" spans="1:7" x14ac:dyDescent="0.25">
      <c r="A1341" t="s">
        <v>420</v>
      </c>
      <c r="B1341" t="s">
        <v>1393</v>
      </c>
      <c r="C1341" t="s">
        <v>1139</v>
      </c>
      <c r="D1341" t="s">
        <v>1140</v>
      </c>
      <c r="F1341">
        <v>116504.09</v>
      </c>
      <c r="G1341" t="str">
        <f t="shared" si="20"/>
        <v>K92209620</v>
      </c>
    </row>
    <row r="1342" spans="1:7" x14ac:dyDescent="0.25">
      <c r="A1342" t="s">
        <v>420</v>
      </c>
      <c r="B1342" t="s">
        <v>1393</v>
      </c>
      <c r="C1342" t="s">
        <v>1142</v>
      </c>
      <c r="F1342">
        <v>157026.92000000001</v>
      </c>
      <c r="G1342" t="str">
        <f t="shared" si="20"/>
        <v>K9220Result</v>
      </c>
    </row>
    <row r="1343" spans="1:7" x14ac:dyDescent="0.25">
      <c r="A1343" t="s">
        <v>208</v>
      </c>
      <c r="B1343" t="s">
        <v>1394</v>
      </c>
      <c r="C1343" t="s">
        <v>1131</v>
      </c>
      <c r="D1343" t="s">
        <v>1132</v>
      </c>
      <c r="F1343">
        <v>381.35</v>
      </c>
      <c r="G1343" t="str">
        <f t="shared" si="20"/>
        <v>K92309500</v>
      </c>
    </row>
    <row r="1344" spans="1:7" x14ac:dyDescent="0.25">
      <c r="A1344" t="s">
        <v>208</v>
      </c>
      <c r="B1344" t="s">
        <v>1394</v>
      </c>
      <c r="C1344" t="s">
        <v>1133</v>
      </c>
      <c r="D1344" t="s">
        <v>1134</v>
      </c>
      <c r="F1344">
        <v>41310.019999999997</v>
      </c>
      <c r="G1344" t="str">
        <f t="shared" si="20"/>
        <v>K92309600</v>
      </c>
    </row>
    <row r="1345" spans="1:7" x14ac:dyDescent="0.25">
      <c r="A1345" t="s">
        <v>208</v>
      </c>
      <c r="B1345" t="s">
        <v>1394</v>
      </c>
      <c r="C1345" t="s">
        <v>1139</v>
      </c>
      <c r="D1345" t="s">
        <v>1140</v>
      </c>
      <c r="F1345">
        <v>123027.53</v>
      </c>
      <c r="G1345" t="str">
        <f t="shared" si="20"/>
        <v>K92309620</v>
      </c>
    </row>
    <row r="1346" spans="1:7" x14ac:dyDescent="0.25">
      <c r="A1346" t="s">
        <v>208</v>
      </c>
      <c r="B1346" t="s">
        <v>1394</v>
      </c>
      <c r="C1346" t="s">
        <v>1142</v>
      </c>
      <c r="F1346">
        <v>164718.9</v>
      </c>
      <c r="G1346" t="str">
        <f t="shared" si="20"/>
        <v>K9230Result</v>
      </c>
    </row>
    <row r="1347" spans="1:7" x14ac:dyDescent="0.25">
      <c r="A1347" t="s">
        <v>441</v>
      </c>
      <c r="B1347" t="s">
        <v>439</v>
      </c>
      <c r="C1347" t="s">
        <v>1133</v>
      </c>
      <c r="D1347" t="s">
        <v>1134</v>
      </c>
      <c r="F1347">
        <v>8514.9</v>
      </c>
      <c r="G1347" t="str">
        <f t="shared" si="20"/>
        <v>K92409600</v>
      </c>
    </row>
    <row r="1348" spans="1:7" x14ac:dyDescent="0.25">
      <c r="A1348" t="s">
        <v>441</v>
      </c>
      <c r="B1348" t="s">
        <v>439</v>
      </c>
      <c r="C1348" t="s">
        <v>1139</v>
      </c>
      <c r="D1348" t="s">
        <v>1140</v>
      </c>
      <c r="F1348">
        <v>30642.47</v>
      </c>
      <c r="G1348" t="str">
        <f t="shared" si="20"/>
        <v>K92409620</v>
      </c>
    </row>
    <row r="1349" spans="1:7" x14ac:dyDescent="0.25">
      <c r="A1349" t="s">
        <v>441</v>
      </c>
      <c r="B1349" t="s">
        <v>439</v>
      </c>
      <c r="C1349" t="s">
        <v>1142</v>
      </c>
      <c r="F1349">
        <v>39157.370000000003</v>
      </c>
      <c r="G1349" t="str">
        <f t="shared" si="20"/>
        <v>K9240Result</v>
      </c>
    </row>
    <row r="1350" spans="1:7" x14ac:dyDescent="0.25">
      <c r="A1350" t="s">
        <v>1078</v>
      </c>
      <c r="B1350" t="s">
        <v>1395</v>
      </c>
      <c r="C1350" t="s">
        <v>1133</v>
      </c>
      <c r="D1350" t="s">
        <v>1134</v>
      </c>
      <c r="F1350">
        <v>62200.13</v>
      </c>
      <c r="G1350" t="str">
        <f t="shared" ref="G1350:G1413" si="21">CONCATENATE(A1350,C1350)</f>
        <v>K92509600</v>
      </c>
    </row>
    <row r="1351" spans="1:7" x14ac:dyDescent="0.25">
      <c r="A1351" t="s">
        <v>1078</v>
      </c>
      <c r="B1351" t="s">
        <v>1395</v>
      </c>
      <c r="C1351" t="s">
        <v>1139</v>
      </c>
      <c r="D1351" t="s">
        <v>1140</v>
      </c>
      <c r="F1351">
        <v>175106.9</v>
      </c>
      <c r="G1351" t="str">
        <f t="shared" si="21"/>
        <v>K92509620</v>
      </c>
    </row>
    <row r="1352" spans="1:7" x14ac:dyDescent="0.25">
      <c r="A1352" t="s">
        <v>1078</v>
      </c>
      <c r="B1352" t="s">
        <v>1395</v>
      </c>
      <c r="C1352" t="s">
        <v>1142</v>
      </c>
      <c r="F1352">
        <v>237307.03</v>
      </c>
      <c r="G1352" t="str">
        <f t="shared" si="21"/>
        <v>K9250Result</v>
      </c>
    </row>
    <row r="1353" spans="1:7" x14ac:dyDescent="0.25">
      <c r="A1353" t="s">
        <v>884</v>
      </c>
      <c r="B1353" t="s">
        <v>1396</v>
      </c>
      <c r="C1353" t="s">
        <v>1131</v>
      </c>
      <c r="D1353" t="s">
        <v>1132</v>
      </c>
      <c r="F1353">
        <v>649.6</v>
      </c>
      <c r="G1353" t="str">
        <f t="shared" si="21"/>
        <v>K92809500</v>
      </c>
    </row>
    <row r="1354" spans="1:7" x14ac:dyDescent="0.25">
      <c r="A1354" t="s">
        <v>884</v>
      </c>
      <c r="B1354" t="s">
        <v>1396</v>
      </c>
      <c r="C1354" t="s">
        <v>1133</v>
      </c>
      <c r="D1354" t="s">
        <v>1134</v>
      </c>
      <c r="F1354">
        <v>183395.44</v>
      </c>
      <c r="G1354" t="str">
        <f t="shared" si="21"/>
        <v>K92809600</v>
      </c>
    </row>
    <row r="1355" spans="1:7" x14ac:dyDescent="0.25">
      <c r="A1355" t="s">
        <v>884</v>
      </c>
      <c r="B1355" t="s">
        <v>1396</v>
      </c>
      <c r="C1355" t="s">
        <v>1139</v>
      </c>
      <c r="D1355" t="s">
        <v>1140</v>
      </c>
      <c r="F1355">
        <v>525817.59999999998</v>
      </c>
      <c r="G1355" t="str">
        <f t="shared" si="21"/>
        <v>K92809620</v>
      </c>
    </row>
    <row r="1356" spans="1:7" x14ac:dyDescent="0.25">
      <c r="A1356" t="s">
        <v>884</v>
      </c>
      <c r="B1356" t="s">
        <v>1396</v>
      </c>
      <c r="C1356" t="s">
        <v>1142</v>
      </c>
      <c r="F1356">
        <v>709862.64</v>
      </c>
      <c r="G1356" t="str">
        <f t="shared" si="21"/>
        <v>K9280Result</v>
      </c>
    </row>
    <row r="1357" spans="1:7" x14ac:dyDescent="0.25">
      <c r="A1357" t="s">
        <v>826</v>
      </c>
      <c r="B1357" t="s">
        <v>1397</v>
      </c>
      <c r="C1357" t="s">
        <v>1131</v>
      </c>
      <c r="D1357" t="s">
        <v>1132</v>
      </c>
      <c r="F1357">
        <v>613.63</v>
      </c>
      <c r="G1357" t="str">
        <f t="shared" si="21"/>
        <v>K92909500</v>
      </c>
    </row>
    <row r="1358" spans="1:7" x14ac:dyDescent="0.25">
      <c r="A1358" t="s">
        <v>826</v>
      </c>
      <c r="B1358" t="s">
        <v>1397</v>
      </c>
      <c r="C1358" t="s">
        <v>1133</v>
      </c>
      <c r="D1358" t="s">
        <v>1134</v>
      </c>
      <c r="F1358">
        <v>13764.95</v>
      </c>
      <c r="G1358" t="str">
        <f t="shared" si="21"/>
        <v>K92909600</v>
      </c>
    </row>
    <row r="1359" spans="1:7" x14ac:dyDescent="0.25">
      <c r="A1359" t="s">
        <v>826</v>
      </c>
      <c r="B1359" t="s">
        <v>1397</v>
      </c>
      <c r="C1359" t="s">
        <v>1139</v>
      </c>
      <c r="D1359" t="s">
        <v>1140</v>
      </c>
      <c r="F1359">
        <v>43339.44</v>
      </c>
      <c r="G1359" t="str">
        <f t="shared" si="21"/>
        <v>K92909620</v>
      </c>
    </row>
    <row r="1360" spans="1:7" x14ac:dyDescent="0.25">
      <c r="A1360" t="s">
        <v>826</v>
      </c>
      <c r="B1360" t="s">
        <v>1397</v>
      </c>
      <c r="C1360" t="s">
        <v>1142</v>
      </c>
      <c r="F1360">
        <v>57718.02</v>
      </c>
      <c r="G1360" t="str">
        <f t="shared" si="21"/>
        <v>K9290Result</v>
      </c>
    </row>
    <row r="1361" spans="1:7" x14ac:dyDescent="0.25">
      <c r="A1361" t="s">
        <v>823</v>
      </c>
      <c r="B1361" t="s">
        <v>1398</v>
      </c>
      <c r="C1361" t="s">
        <v>1133</v>
      </c>
      <c r="D1361" t="s">
        <v>1134</v>
      </c>
      <c r="F1361">
        <v>41758.76</v>
      </c>
      <c r="G1361" t="str">
        <f t="shared" si="21"/>
        <v>K93009600</v>
      </c>
    </row>
    <row r="1362" spans="1:7" x14ac:dyDescent="0.25">
      <c r="A1362" t="s">
        <v>823</v>
      </c>
      <c r="B1362" t="s">
        <v>1398</v>
      </c>
      <c r="C1362" t="s">
        <v>1139</v>
      </c>
      <c r="D1362" t="s">
        <v>1140</v>
      </c>
      <c r="F1362">
        <v>121541.75999999999</v>
      </c>
      <c r="G1362" t="str">
        <f t="shared" si="21"/>
        <v>K93009620</v>
      </c>
    </row>
    <row r="1363" spans="1:7" x14ac:dyDescent="0.25">
      <c r="A1363" t="s">
        <v>823</v>
      </c>
      <c r="B1363" t="s">
        <v>1398</v>
      </c>
      <c r="C1363" t="s">
        <v>1142</v>
      </c>
      <c r="F1363">
        <v>163300.51999999999</v>
      </c>
      <c r="G1363" t="str">
        <f t="shared" si="21"/>
        <v>K9300Result</v>
      </c>
    </row>
    <row r="1364" spans="1:7" x14ac:dyDescent="0.25">
      <c r="A1364" t="s">
        <v>786</v>
      </c>
      <c r="B1364" t="s">
        <v>1399</v>
      </c>
      <c r="C1364" t="s">
        <v>1133</v>
      </c>
      <c r="D1364" t="s">
        <v>1134</v>
      </c>
      <c r="F1364">
        <v>25391.51</v>
      </c>
      <c r="G1364" t="str">
        <f t="shared" si="21"/>
        <v>K93109600</v>
      </c>
    </row>
    <row r="1365" spans="1:7" x14ac:dyDescent="0.25">
      <c r="A1365" t="s">
        <v>786</v>
      </c>
      <c r="B1365" t="s">
        <v>1399</v>
      </c>
      <c r="C1365" t="s">
        <v>1139</v>
      </c>
      <c r="D1365" t="s">
        <v>1140</v>
      </c>
      <c r="F1365">
        <v>73392.149999999994</v>
      </c>
      <c r="G1365" t="str">
        <f t="shared" si="21"/>
        <v>K93109620</v>
      </c>
    </row>
    <row r="1366" spans="1:7" x14ac:dyDescent="0.25">
      <c r="A1366" t="s">
        <v>786</v>
      </c>
      <c r="B1366" t="s">
        <v>1399</v>
      </c>
      <c r="C1366" t="s">
        <v>1142</v>
      </c>
      <c r="F1366">
        <v>98783.66</v>
      </c>
      <c r="G1366" t="str">
        <f t="shared" si="21"/>
        <v>K9310Result</v>
      </c>
    </row>
    <row r="1367" spans="1:7" x14ac:dyDescent="0.25">
      <c r="A1367" t="s">
        <v>726</v>
      </c>
      <c r="B1367" t="s">
        <v>1400</v>
      </c>
      <c r="C1367" t="s">
        <v>1133</v>
      </c>
      <c r="D1367" t="s">
        <v>1134</v>
      </c>
      <c r="F1367">
        <v>38118.22</v>
      </c>
      <c r="G1367" t="str">
        <f t="shared" si="21"/>
        <v>K93209600</v>
      </c>
    </row>
    <row r="1368" spans="1:7" x14ac:dyDescent="0.25">
      <c r="A1368" t="s">
        <v>726</v>
      </c>
      <c r="B1368" t="s">
        <v>1400</v>
      </c>
      <c r="C1368" t="s">
        <v>1139</v>
      </c>
      <c r="D1368" t="s">
        <v>1140</v>
      </c>
      <c r="F1368">
        <v>108331.75</v>
      </c>
      <c r="G1368" t="str">
        <f t="shared" si="21"/>
        <v>K93209620</v>
      </c>
    </row>
    <row r="1369" spans="1:7" x14ac:dyDescent="0.25">
      <c r="A1369" t="s">
        <v>726</v>
      </c>
      <c r="B1369" t="s">
        <v>1400</v>
      </c>
      <c r="C1369" t="s">
        <v>1142</v>
      </c>
      <c r="F1369">
        <v>146449.97</v>
      </c>
      <c r="G1369" t="str">
        <f t="shared" si="21"/>
        <v>K9320Result</v>
      </c>
    </row>
    <row r="1370" spans="1:7" x14ac:dyDescent="0.25">
      <c r="A1370" t="s">
        <v>667</v>
      </c>
      <c r="B1370" t="s">
        <v>1401</v>
      </c>
      <c r="C1370" t="s">
        <v>1133</v>
      </c>
      <c r="D1370" t="s">
        <v>1134</v>
      </c>
      <c r="F1370">
        <v>26090.98</v>
      </c>
      <c r="G1370" t="str">
        <f t="shared" si="21"/>
        <v>K93509600</v>
      </c>
    </row>
    <row r="1371" spans="1:7" x14ac:dyDescent="0.25">
      <c r="A1371" t="s">
        <v>667</v>
      </c>
      <c r="B1371" t="s">
        <v>1401</v>
      </c>
      <c r="C1371" t="s">
        <v>1139</v>
      </c>
      <c r="D1371" t="s">
        <v>1140</v>
      </c>
      <c r="F1371">
        <v>74668.039999999994</v>
      </c>
      <c r="G1371" t="str">
        <f t="shared" si="21"/>
        <v>K93509620</v>
      </c>
    </row>
    <row r="1372" spans="1:7" x14ac:dyDescent="0.25">
      <c r="A1372" t="s">
        <v>667</v>
      </c>
      <c r="B1372" t="s">
        <v>1401</v>
      </c>
      <c r="C1372" t="s">
        <v>1142</v>
      </c>
      <c r="F1372">
        <v>100759.02</v>
      </c>
      <c r="G1372" t="str">
        <f t="shared" si="21"/>
        <v>K9350Result</v>
      </c>
    </row>
    <row r="1373" spans="1:7" x14ac:dyDescent="0.25">
      <c r="A1373" t="s">
        <v>541</v>
      </c>
      <c r="B1373" t="s">
        <v>1402</v>
      </c>
      <c r="C1373" t="s">
        <v>1133</v>
      </c>
      <c r="D1373" t="s">
        <v>1134</v>
      </c>
      <c r="F1373">
        <v>42431.12</v>
      </c>
      <c r="G1373" t="str">
        <f t="shared" si="21"/>
        <v>K93709600</v>
      </c>
    </row>
    <row r="1374" spans="1:7" x14ac:dyDescent="0.25">
      <c r="A1374" t="s">
        <v>541</v>
      </c>
      <c r="B1374" t="s">
        <v>1402</v>
      </c>
      <c r="C1374" t="s">
        <v>1139</v>
      </c>
      <c r="D1374" t="s">
        <v>1140</v>
      </c>
      <c r="F1374">
        <v>92191.83</v>
      </c>
      <c r="G1374" t="str">
        <f t="shared" si="21"/>
        <v>K93709620</v>
      </c>
    </row>
    <row r="1375" spans="1:7" x14ac:dyDescent="0.25">
      <c r="A1375" t="s">
        <v>541</v>
      </c>
      <c r="B1375" t="s">
        <v>1402</v>
      </c>
      <c r="C1375" t="s">
        <v>1142</v>
      </c>
      <c r="F1375">
        <v>134622.95000000001</v>
      </c>
      <c r="G1375" t="str">
        <f t="shared" si="21"/>
        <v>K9370Result</v>
      </c>
    </row>
    <row r="1376" spans="1:7" x14ac:dyDescent="0.25">
      <c r="A1376" t="s">
        <v>707</v>
      </c>
      <c r="B1376" t="s">
        <v>1403</v>
      </c>
      <c r="C1376" t="s">
        <v>1133</v>
      </c>
      <c r="D1376" t="s">
        <v>1134</v>
      </c>
      <c r="F1376">
        <v>41405.15</v>
      </c>
      <c r="G1376" t="str">
        <f t="shared" si="21"/>
        <v>K94209600</v>
      </c>
    </row>
    <row r="1377" spans="1:7" x14ac:dyDescent="0.25">
      <c r="A1377" t="s">
        <v>707</v>
      </c>
      <c r="B1377" t="s">
        <v>1403</v>
      </c>
      <c r="C1377" t="s">
        <v>1139</v>
      </c>
      <c r="D1377" t="s">
        <v>1140</v>
      </c>
      <c r="F1377">
        <v>119311.86</v>
      </c>
      <c r="G1377" t="str">
        <f t="shared" si="21"/>
        <v>K94209620</v>
      </c>
    </row>
    <row r="1378" spans="1:7" x14ac:dyDescent="0.25">
      <c r="A1378" t="s">
        <v>707</v>
      </c>
      <c r="B1378" t="s">
        <v>1403</v>
      </c>
      <c r="C1378" t="s">
        <v>1142</v>
      </c>
      <c r="F1378">
        <v>160717.01</v>
      </c>
      <c r="G1378" t="str">
        <f t="shared" si="21"/>
        <v>K9420Result</v>
      </c>
    </row>
    <row r="1379" spans="1:7" x14ac:dyDescent="0.25">
      <c r="A1379" t="s">
        <v>807</v>
      </c>
      <c r="B1379" t="s">
        <v>1404</v>
      </c>
      <c r="C1379" t="s">
        <v>1131</v>
      </c>
      <c r="D1379" t="s">
        <v>1132</v>
      </c>
      <c r="F1379">
        <v>6143.26</v>
      </c>
      <c r="G1379" t="str">
        <f t="shared" si="21"/>
        <v>K94409500</v>
      </c>
    </row>
    <row r="1380" spans="1:7" x14ac:dyDescent="0.25">
      <c r="A1380" t="s">
        <v>807</v>
      </c>
      <c r="B1380" t="s">
        <v>1404</v>
      </c>
      <c r="C1380" t="s">
        <v>1133</v>
      </c>
      <c r="D1380" t="s">
        <v>1134</v>
      </c>
      <c r="F1380">
        <v>859618.75</v>
      </c>
      <c r="G1380" t="str">
        <f t="shared" si="21"/>
        <v>K94409600</v>
      </c>
    </row>
    <row r="1381" spans="1:7" x14ac:dyDescent="0.25">
      <c r="A1381" t="s">
        <v>807</v>
      </c>
      <c r="B1381" t="s">
        <v>1404</v>
      </c>
      <c r="C1381" t="s">
        <v>1137</v>
      </c>
      <c r="D1381" t="s">
        <v>1138</v>
      </c>
      <c r="F1381">
        <v>1319.13</v>
      </c>
      <c r="G1381" t="str">
        <f t="shared" si="21"/>
        <v>K94409611</v>
      </c>
    </row>
    <row r="1382" spans="1:7" x14ac:dyDescent="0.25">
      <c r="A1382" t="s">
        <v>807</v>
      </c>
      <c r="B1382" t="s">
        <v>1404</v>
      </c>
      <c r="C1382" t="s">
        <v>1139</v>
      </c>
      <c r="D1382" t="s">
        <v>1140</v>
      </c>
      <c r="F1382">
        <v>2471086.92</v>
      </c>
      <c r="G1382" t="str">
        <f t="shared" si="21"/>
        <v>K94409620</v>
      </c>
    </row>
    <row r="1383" spans="1:7" x14ac:dyDescent="0.25">
      <c r="A1383" t="s">
        <v>807</v>
      </c>
      <c r="B1383" t="s">
        <v>1404</v>
      </c>
      <c r="C1383" t="s">
        <v>1142</v>
      </c>
      <c r="F1383">
        <v>3338168.06</v>
      </c>
      <c r="G1383" t="str">
        <f t="shared" si="21"/>
        <v>K9440Result</v>
      </c>
    </row>
    <row r="1384" spans="1:7" x14ac:dyDescent="0.25">
      <c r="A1384" t="s">
        <v>426</v>
      </c>
      <c r="B1384" t="s">
        <v>1405</v>
      </c>
      <c r="C1384" t="s">
        <v>1131</v>
      </c>
      <c r="D1384" t="s">
        <v>1132</v>
      </c>
      <c r="F1384">
        <v>360.29</v>
      </c>
      <c r="G1384" t="str">
        <f t="shared" si="21"/>
        <v>K94509500</v>
      </c>
    </row>
    <row r="1385" spans="1:7" x14ac:dyDescent="0.25">
      <c r="A1385" t="s">
        <v>426</v>
      </c>
      <c r="B1385" t="s">
        <v>1405</v>
      </c>
      <c r="C1385" t="s">
        <v>1133</v>
      </c>
      <c r="D1385" t="s">
        <v>1134</v>
      </c>
      <c r="F1385">
        <v>67197.47</v>
      </c>
      <c r="G1385" t="str">
        <f t="shared" si="21"/>
        <v>K94509600</v>
      </c>
    </row>
    <row r="1386" spans="1:7" x14ac:dyDescent="0.25">
      <c r="A1386" t="s">
        <v>426</v>
      </c>
      <c r="B1386" t="s">
        <v>1405</v>
      </c>
      <c r="C1386" t="s">
        <v>1139</v>
      </c>
      <c r="D1386" t="s">
        <v>1140</v>
      </c>
      <c r="F1386">
        <v>205900.48</v>
      </c>
      <c r="G1386" t="str">
        <f t="shared" si="21"/>
        <v>K94509620</v>
      </c>
    </row>
    <row r="1387" spans="1:7" x14ac:dyDescent="0.25">
      <c r="A1387" t="s">
        <v>426</v>
      </c>
      <c r="B1387" t="s">
        <v>1405</v>
      </c>
      <c r="C1387" t="s">
        <v>1142</v>
      </c>
      <c r="F1387">
        <v>273458.24</v>
      </c>
      <c r="G1387" t="str">
        <f t="shared" si="21"/>
        <v>K9450Result</v>
      </c>
    </row>
    <row r="1388" spans="1:7" x14ac:dyDescent="0.25">
      <c r="A1388" t="s">
        <v>472</v>
      </c>
      <c r="B1388" t="s">
        <v>1406</v>
      </c>
      <c r="C1388" t="s">
        <v>1133</v>
      </c>
      <c r="D1388" t="s">
        <v>1134</v>
      </c>
      <c r="F1388">
        <v>12547.73</v>
      </c>
      <c r="G1388" t="str">
        <f t="shared" si="21"/>
        <v>K94609600</v>
      </c>
    </row>
    <row r="1389" spans="1:7" x14ac:dyDescent="0.25">
      <c r="A1389" t="s">
        <v>472</v>
      </c>
      <c r="B1389" t="s">
        <v>1406</v>
      </c>
      <c r="C1389" t="s">
        <v>1139</v>
      </c>
      <c r="D1389" t="s">
        <v>1140</v>
      </c>
      <c r="F1389">
        <v>39493.82</v>
      </c>
      <c r="G1389" t="str">
        <f t="shared" si="21"/>
        <v>K94609620</v>
      </c>
    </row>
    <row r="1390" spans="1:7" x14ac:dyDescent="0.25">
      <c r="A1390" t="s">
        <v>472</v>
      </c>
      <c r="B1390" t="s">
        <v>1406</v>
      </c>
      <c r="C1390" t="s">
        <v>1142</v>
      </c>
      <c r="F1390">
        <v>52041.55</v>
      </c>
      <c r="G1390" t="str">
        <f t="shared" si="21"/>
        <v>K9460Result</v>
      </c>
    </row>
    <row r="1391" spans="1:7" x14ac:dyDescent="0.25">
      <c r="A1391" t="s">
        <v>672</v>
      </c>
      <c r="B1391" t="s">
        <v>1407</v>
      </c>
      <c r="C1391" t="s">
        <v>1133</v>
      </c>
      <c r="D1391" t="s">
        <v>1134</v>
      </c>
      <c r="F1391">
        <v>17378.91</v>
      </c>
      <c r="G1391" t="str">
        <f t="shared" si="21"/>
        <v>K94709600</v>
      </c>
    </row>
    <row r="1392" spans="1:7" x14ac:dyDescent="0.25">
      <c r="A1392" t="s">
        <v>672</v>
      </c>
      <c r="B1392" t="s">
        <v>1407</v>
      </c>
      <c r="C1392" t="s">
        <v>1139</v>
      </c>
      <c r="D1392" t="s">
        <v>1140</v>
      </c>
      <c r="F1392">
        <v>54800.89</v>
      </c>
      <c r="G1392" t="str">
        <f t="shared" si="21"/>
        <v>K94709620</v>
      </c>
    </row>
    <row r="1393" spans="1:7" x14ac:dyDescent="0.25">
      <c r="A1393" t="s">
        <v>672</v>
      </c>
      <c r="B1393" t="s">
        <v>1407</v>
      </c>
      <c r="C1393" t="s">
        <v>1142</v>
      </c>
      <c r="F1393">
        <v>72179.8</v>
      </c>
      <c r="G1393" t="str">
        <f t="shared" si="21"/>
        <v>K9470Result</v>
      </c>
    </row>
    <row r="1394" spans="1:7" x14ac:dyDescent="0.25">
      <c r="A1394" t="s">
        <v>1003</v>
      </c>
      <c r="B1394" t="s">
        <v>1408</v>
      </c>
      <c r="C1394" t="s">
        <v>1131</v>
      </c>
      <c r="D1394" t="s">
        <v>1132</v>
      </c>
      <c r="F1394">
        <v>917.42</v>
      </c>
      <c r="G1394" t="str">
        <f t="shared" si="21"/>
        <v>K94809500</v>
      </c>
    </row>
    <row r="1395" spans="1:7" x14ac:dyDescent="0.25">
      <c r="A1395" t="s">
        <v>1003</v>
      </c>
      <c r="B1395" t="s">
        <v>1408</v>
      </c>
      <c r="C1395" t="s">
        <v>1133</v>
      </c>
      <c r="D1395" t="s">
        <v>1134</v>
      </c>
      <c r="F1395">
        <v>95908.69</v>
      </c>
      <c r="G1395" t="str">
        <f t="shared" si="21"/>
        <v>K94809600</v>
      </c>
    </row>
    <row r="1396" spans="1:7" x14ac:dyDescent="0.25">
      <c r="A1396" t="s">
        <v>1003</v>
      </c>
      <c r="B1396" t="s">
        <v>1408</v>
      </c>
      <c r="C1396" t="s">
        <v>1139</v>
      </c>
      <c r="D1396" t="s">
        <v>1140</v>
      </c>
      <c r="F1396">
        <v>296318.75</v>
      </c>
      <c r="G1396" t="str">
        <f t="shared" si="21"/>
        <v>K94809620</v>
      </c>
    </row>
    <row r="1397" spans="1:7" x14ac:dyDescent="0.25">
      <c r="A1397" t="s">
        <v>1003</v>
      </c>
      <c r="B1397" t="s">
        <v>1408</v>
      </c>
      <c r="C1397" t="s">
        <v>1142</v>
      </c>
      <c r="F1397">
        <v>393144.86</v>
      </c>
      <c r="G1397" t="str">
        <f t="shared" si="21"/>
        <v>K9480Result</v>
      </c>
    </row>
    <row r="1398" spans="1:7" x14ac:dyDescent="0.25">
      <c r="A1398" t="s">
        <v>713</v>
      </c>
      <c r="B1398" t="s">
        <v>1409</v>
      </c>
      <c r="C1398" t="s">
        <v>1133</v>
      </c>
      <c r="D1398" t="s">
        <v>1134</v>
      </c>
      <c r="F1398">
        <v>4635.3</v>
      </c>
      <c r="G1398" t="str">
        <f t="shared" si="21"/>
        <v>K94909600</v>
      </c>
    </row>
    <row r="1399" spans="1:7" x14ac:dyDescent="0.25">
      <c r="A1399" t="s">
        <v>713</v>
      </c>
      <c r="B1399" t="s">
        <v>1409</v>
      </c>
      <c r="C1399" t="s">
        <v>1139</v>
      </c>
      <c r="D1399" t="s">
        <v>1140</v>
      </c>
      <c r="F1399">
        <v>2097.33</v>
      </c>
      <c r="G1399" t="str">
        <f t="shared" si="21"/>
        <v>K94909620</v>
      </c>
    </row>
    <row r="1400" spans="1:7" x14ac:dyDescent="0.25">
      <c r="A1400" t="s">
        <v>713</v>
      </c>
      <c r="B1400" t="s">
        <v>1409</v>
      </c>
      <c r="C1400" t="s">
        <v>1142</v>
      </c>
      <c r="F1400">
        <v>6732.63</v>
      </c>
      <c r="G1400" t="str">
        <f t="shared" si="21"/>
        <v>K9490Result</v>
      </c>
    </row>
    <row r="1401" spans="1:7" x14ac:dyDescent="0.25">
      <c r="A1401" t="s">
        <v>645</v>
      </c>
      <c r="B1401" t="s">
        <v>1410</v>
      </c>
      <c r="C1401" t="s">
        <v>1133</v>
      </c>
      <c r="D1401" t="s">
        <v>1134</v>
      </c>
      <c r="F1401">
        <v>2217.21</v>
      </c>
      <c r="G1401" t="str">
        <f t="shared" si="21"/>
        <v>K95009600</v>
      </c>
    </row>
    <row r="1402" spans="1:7" x14ac:dyDescent="0.25">
      <c r="A1402" t="s">
        <v>645</v>
      </c>
      <c r="B1402" t="s">
        <v>1410</v>
      </c>
      <c r="C1402" t="s">
        <v>1139</v>
      </c>
      <c r="D1402" t="s">
        <v>1140</v>
      </c>
      <c r="F1402">
        <v>8698.14</v>
      </c>
      <c r="G1402" t="str">
        <f t="shared" si="21"/>
        <v>K95009620</v>
      </c>
    </row>
    <row r="1403" spans="1:7" x14ac:dyDescent="0.25">
      <c r="A1403" t="s">
        <v>645</v>
      </c>
      <c r="B1403" t="s">
        <v>1410</v>
      </c>
      <c r="C1403" t="s">
        <v>1142</v>
      </c>
      <c r="F1403">
        <v>10915.35</v>
      </c>
      <c r="G1403" t="str">
        <f t="shared" si="21"/>
        <v>K9500Result</v>
      </c>
    </row>
    <row r="1404" spans="1:7" x14ac:dyDescent="0.25">
      <c r="A1404" t="s">
        <v>1084</v>
      </c>
      <c r="B1404" t="s">
        <v>1082</v>
      </c>
      <c r="C1404" t="s">
        <v>1133</v>
      </c>
      <c r="D1404" t="s">
        <v>1134</v>
      </c>
      <c r="F1404">
        <v>3769.62</v>
      </c>
      <c r="G1404" t="str">
        <f t="shared" si="21"/>
        <v>K95209600</v>
      </c>
    </row>
    <row r="1405" spans="1:7" x14ac:dyDescent="0.25">
      <c r="A1405" t="s">
        <v>1084</v>
      </c>
      <c r="B1405" t="s">
        <v>1082</v>
      </c>
      <c r="C1405" t="s">
        <v>1139</v>
      </c>
      <c r="D1405" t="s">
        <v>1140</v>
      </c>
      <c r="F1405">
        <v>1276.67</v>
      </c>
      <c r="G1405" t="str">
        <f t="shared" si="21"/>
        <v>K95209620</v>
      </c>
    </row>
    <row r="1406" spans="1:7" x14ac:dyDescent="0.25">
      <c r="A1406" t="s">
        <v>1084</v>
      </c>
      <c r="B1406" t="s">
        <v>1082</v>
      </c>
      <c r="C1406" t="s">
        <v>1142</v>
      </c>
      <c r="F1406">
        <v>5046.29</v>
      </c>
      <c r="G1406" t="str">
        <f t="shared" si="21"/>
        <v>K9520Result</v>
      </c>
    </row>
    <row r="1407" spans="1:7" x14ac:dyDescent="0.25">
      <c r="A1407" t="s">
        <v>946</v>
      </c>
      <c r="B1407" t="s">
        <v>1411</v>
      </c>
      <c r="C1407" t="s">
        <v>1133</v>
      </c>
      <c r="D1407" t="s">
        <v>1134</v>
      </c>
      <c r="F1407">
        <v>17123.41</v>
      </c>
      <c r="G1407" t="str">
        <f t="shared" si="21"/>
        <v>K95409600</v>
      </c>
    </row>
    <row r="1408" spans="1:7" x14ac:dyDescent="0.25">
      <c r="A1408" t="s">
        <v>946</v>
      </c>
      <c r="B1408" t="s">
        <v>1411</v>
      </c>
      <c r="C1408" t="s">
        <v>1139</v>
      </c>
      <c r="D1408" t="s">
        <v>1140</v>
      </c>
      <c r="F1408">
        <v>54010.23</v>
      </c>
      <c r="G1408" t="str">
        <f t="shared" si="21"/>
        <v>K95409620</v>
      </c>
    </row>
    <row r="1409" spans="1:7" x14ac:dyDescent="0.25">
      <c r="A1409" t="s">
        <v>946</v>
      </c>
      <c r="B1409" t="s">
        <v>1411</v>
      </c>
      <c r="C1409" t="s">
        <v>1142</v>
      </c>
      <c r="F1409">
        <v>71133.64</v>
      </c>
      <c r="G1409" t="str">
        <f t="shared" si="21"/>
        <v>K9540Result</v>
      </c>
    </row>
    <row r="1410" spans="1:7" x14ac:dyDescent="0.25">
      <c r="A1410" t="s">
        <v>146</v>
      </c>
      <c r="B1410" t="s">
        <v>1412</v>
      </c>
      <c r="C1410" t="s">
        <v>1131</v>
      </c>
      <c r="D1410" t="s">
        <v>1132</v>
      </c>
      <c r="F1410">
        <v>2609.56</v>
      </c>
      <c r="G1410" t="str">
        <f t="shared" si="21"/>
        <v>K95809500</v>
      </c>
    </row>
    <row r="1411" spans="1:7" x14ac:dyDescent="0.25">
      <c r="A1411" t="s">
        <v>146</v>
      </c>
      <c r="B1411" t="s">
        <v>1412</v>
      </c>
      <c r="C1411" t="s">
        <v>1133</v>
      </c>
      <c r="D1411" t="s">
        <v>1134</v>
      </c>
      <c r="F1411">
        <v>49233.43</v>
      </c>
      <c r="G1411" t="str">
        <f t="shared" si="21"/>
        <v>K95809600</v>
      </c>
    </row>
    <row r="1412" spans="1:7" x14ac:dyDescent="0.25">
      <c r="A1412" t="s">
        <v>146</v>
      </c>
      <c r="B1412" t="s">
        <v>1412</v>
      </c>
      <c r="C1412" t="s">
        <v>1139</v>
      </c>
      <c r="D1412" t="s">
        <v>1140</v>
      </c>
      <c r="F1412">
        <v>163991.57999999999</v>
      </c>
      <c r="G1412" t="str">
        <f t="shared" si="21"/>
        <v>K95809620</v>
      </c>
    </row>
    <row r="1413" spans="1:7" x14ac:dyDescent="0.25">
      <c r="A1413" t="s">
        <v>146</v>
      </c>
      <c r="B1413" t="s">
        <v>1412</v>
      </c>
      <c r="C1413" t="s">
        <v>1142</v>
      </c>
      <c r="F1413">
        <v>215834.57</v>
      </c>
      <c r="G1413" t="str">
        <f t="shared" si="21"/>
        <v>K9580Result</v>
      </c>
    </row>
    <row r="1414" spans="1:7" x14ac:dyDescent="0.25">
      <c r="A1414" t="s">
        <v>1000</v>
      </c>
      <c r="B1414" t="s">
        <v>1413</v>
      </c>
      <c r="C1414" t="s">
        <v>1133</v>
      </c>
      <c r="D1414" t="s">
        <v>1134</v>
      </c>
      <c r="F1414">
        <v>40579.199999999997</v>
      </c>
      <c r="G1414" t="str">
        <f t="shared" ref="G1414:G1477" si="22">CONCATENATE(A1414,C1414)</f>
        <v>K95909600</v>
      </c>
    </row>
    <row r="1415" spans="1:7" x14ac:dyDescent="0.25">
      <c r="A1415" t="s">
        <v>1000</v>
      </c>
      <c r="B1415" t="s">
        <v>1413</v>
      </c>
      <c r="C1415" t="s">
        <v>1139</v>
      </c>
      <c r="D1415" t="s">
        <v>1140</v>
      </c>
      <c r="F1415">
        <v>124977.14</v>
      </c>
      <c r="G1415" t="str">
        <f t="shared" si="22"/>
        <v>K95909620</v>
      </c>
    </row>
    <row r="1416" spans="1:7" x14ac:dyDescent="0.25">
      <c r="A1416" t="s">
        <v>1000</v>
      </c>
      <c r="B1416" t="s">
        <v>1413</v>
      </c>
      <c r="C1416" t="s">
        <v>1142</v>
      </c>
      <c r="F1416">
        <v>165556.34</v>
      </c>
      <c r="G1416" t="str">
        <f t="shared" si="22"/>
        <v>K9590Result</v>
      </c>
    </row>
    <row r="1417" spans="1:7" x14ac:dyDescent="0.25">
      <c r="A1417" t="s">
        <v>995</v>
      </c>
      <c r="B1417" t="s">
        <v>1414</v>
      </c>
      <c r="C1417" t="s">
        <v>1131</v>
      </c>
      <c r="D1417" t="s">
        <v>1132</v>
      </c>
      <c r="F1417">
        <v>1547.19</v>
      </c>
      <c r="G1417" t="str">
        <f t="shared" si="22"/>
        <v>K96109500</v>
      </c>
    </row>
    <row r="1418" spans="1:7" x14ac:dyDescent="0.25">
      <c r="A1418" t="s">
        <v>995</v>
      </c>
      <c r="B1418" t="s">
        <v>1414</v>
      </c>
      <c r="C1418" t="s">
        <v>1133</v>
      </c>
      <c r="D1418" t="s">
        <v>1134</v>
      </c>
      <c r="F1418">
        <v>44177.42</v>
      </c>
      <c r="G1418" t="str">
        <f t="shared" si="22"/>
        <v>K96109600</v>
      </c>
    </row>
    <row r="1419" spans="1:7" x14ac:dyDescent="0.25">
      <c r="A1419" t="s">
        <v>995</v>
      </c>
      <c r="B1419" t="s">
        <v>1414</v>
      </c>
      <c r="C1419" t="s">
        <v>1139</v>
      </c>
      <c r="D1419" t="s">
        <v>1140</v>
      </c>
      <c r="F1419">
        <v>146106.87</v>
      </c>
      <c r="G1419" t="str">
        <f t="shared" si="22"/>
        <v>K96109620</v>
      </c>
    </row>
    <row r="1420" spans="1:7" x14ac:dyDescent="0.25">
      <c r="A1420" t="s">
        <v>995</v>
      </c>
      <c r="B1420" t="s">
        <v>1414</v>
      </c>
      <c r="C1420" t="s">
        <v>1142</v>
      </c>
      <c r="F1420">
        <v>191831.48</v>
      </c>
      <c r="G1420" t="str">
        <f t="shared" si="22"/>
        <v>K9610Result</v>
      </c>
    </row>
    <row r="1421" spans="1:7" x14ac:dyDescent="0.25">
      <c r="A1421" t="s">
        <v>1052</v>
      </c>
      <c r="B1421" t="s">
        <v>1415</v>
      </c>
      <c r="C1421" t="s">
        <v>1131</v>
      </c>
      <c r="D1421" t="s">
        <v>1132</v>
      </c>
      <c r="F1421">
        <v>183.4</v>
      </c>
      <c r="G1421" t="str">
        <f t="shared" si="22"/>
        <v>K96209500</v>
      </c>
    </row>
    <row r="1422" spans="1:7" x14ac:dyDescent="0.25">
      <c r="A1422" t="s">
        <v>1052</v>
      </c>
      <c r="B1422" t="s">
        <v>1415</v>
      </c>
      <c r="C1422" t="s">
        <v>1133</v>
      </c>
      <c r="D1422" t="s">
        <v>1134</v>
      </c>
      <c r="F1422">
        <v>54333.120000000003</v>
      </c>
      <c r="G1422" t="str">
        <f t="shared" si="22"/>
        <v>K96209600</v>
      </c>
    </row>
    <row r="1423" spans="1:7" x14ac:dyDescent="0.25">
      <c r="A1423" t="s">
        <v>1052</v>
      </c>
      <c r="B1423" t="s">
        <v>1415</v>
      </c>
      <c r="C1423" t="s">
        <v>1139</v>
      </c>
      <c r="D1423" t="s">
        <v>1140</v>
      </c>
      <c r="F1423">
        <v>167336.10999999999</v>
      </c>
      <c r="G1423" t="str">
        <f t="shared" si="22"/>
        <v>K96209620</v>
      </c>
    </row>
    <row r="1424" spans="1:7" x14ac:dyDescent="0.25">
      <c r="A1424" t="s">
        <v>1052</v>
      </c>
      <c r="B1424" t="s">
        <v>1415</v>
      </c>
      <c r="C1424" t="s">
        <v>1142</v>
      </c>
      <c r="F1424">
        <v>221852.63</v>
      </c>
      <c r="G1424" t="str">
        <f t="shared" si="22"/>
        <v>K9620Result</v>
      </c>
    </row>
    <row r="1425" spans="1:7" x14ac:dyDescent="0.25">
      <c r="A1425" t="s">
        <v>1034</v>
      </c>
      <c r="B1425" t="s">
        <v>1416</v>
      </c>
      <c r="C1425" t="s">
        <v>1133</v>
      </c>
      <c r="D1425" t="s">
        <v>1134</v>
      </c>
      <c r="F1425">
        <v>61717.47</v>
      </c>
      <c r="G1425" t="str">
        <f t="shared" si="22"/>
        <v>K96409600</v>
      </c>
    </row>
    <row r="1426" spans="1:7" x14ac:dyDescent="0.25">
      <c r="A1426" t="s">
        <v>1034</v>
      </c>
      <c r="B1426" t="s">
        <v>1416</v>
      </c>
      <c r="C1426" t="s">
        <v>1139</v>
      </c>
      <c r="D1426" t="s">
        <v>1140</v>
      </c>
      <c r="F1426">
        <v>186344.48</v>
      </c>
      <c r="G1426" t="str">
        <f t="shared" si="22"/>
        <v>K96409620</v>
      </c>
    </row>
    <row r="1427" spans="1:7" x14ac:dyDescent="0.25">
      <c r="A1427" t="s">
        <v>1034</v>
      </c>
      <c r="B1427" t="s">
        <v>1416</v>
      </c>
      <c r="C1427" t="s">
        <v>1142</v>
      </c>
      <c r="F1427">
        <v>248061.95</v>
      </c>
      <c r="G1427" t="str">
        <f t="shared" si="22"/>
        <v>K9640Result</v>
      </c>
    </row>
    <row r="1428" spans="1:7" x14ac:dyDescent="0.25">
      <c r="A1428" t="s">
        <v>741</v>
      </c>
      <c r="B1428" t="s">
        <v>1417</v>
      </c>
      <c r="C1428" t="s">
        <v>1133</v>
      </c>
      <c r="D1428" t="s">
        <v>1134</v>
      </c>
      <c r="F1428">
        <v>615.09</v>
      </c>
      <c r="G1428" t="str">
        <f t="shared" si="22"/>
        <v>K96509600</v>
      </c>
    </row>
    <row r="1429" spans="1:7" x14ac:dyDescent="0.25">
      <c r="A1429" t="s">
        <v>741</v>
      </c>
      <c r="B1429" t="s">
        <v>1417</v>
      </c>
      <c r="C1429" t="s">
        <v>1139</v>
      </c>
      <c r="D1429" t="s">
        <v>1140</v>
      </c>
      <c r="F1429">
        <v>2393.2199999999998</v>
      </c>
      <c r="G1429" t="str">
        <f t="shared" si="22"/>
        <v>K96509620</v>
      </c>
    </row>
    <row r="1430" spans="1:7" x14ac:dyDescent="0.25">
      <c r="A1430" t="s">
        <v>741</v>
      </c>
      <c r="B1430" t="s">
        <v>1417</v>
      </c>
      <c r="C1430" t="s">
        <v>1142</v>
      </c>
      <c r="F1430">
        <v>3008.31</v>
      </c>
      <c r="G1430" t="str">
        <f t="shared" si="22"/>
        <v>K9650Result</v>
      </c>
    </row>
    <row r="1431" spans="1:7" x14ac:dyDescent="0.25">
      <c r="A1431" t="s">
        <v>838</v>
      </c>
      <c r="B1431" t="s">
        <v>836</v>
      </c>
      <c r="C1431" t="s">
        <v>1131</v>
      </c>
      <c r="D1431" t="s">
        <v>1132</v>
      </c>
      <c r="F1431">
        <v>2181.9499999999998</v>
      </c>
      <c r="G1431" t="str">
        <f t="shared" si="22"/>
        <v>K96609500</v>
      </c>
    </row>
    <row r="1432" spans="1:7" x14ac:dyDescent="0.25">
      <c r="A1432" t="s">
        <v>838</v>
      </c>
      <c r="B1432" t="s">
        <v>836</v>
      </c>
      <c r="C1432" t="s">
        <v>1133</v>
      </c>
      <c r="D1432" t="s">
        <v>1134</v>
      </c>
      <c r="F1432">
        <v>406741.06</v>
      </c>
      <c r="G1432" t="str">
        <f t="shared" si="22"/>
        <v>K96609600</v>
      </c>
    </row>
    <row r="1433" spans="1:7" x14ac:dyDescent="0.25">
      <c r="A1433" t="s">
        <v>838</v>
      </c>
      <c r="B1433" t="s">
        <v>836</v>
      </c>
      <c r="C1433" t="s">
        <v>1135</v>
      </c>
      <c r="D1433" t="s">
        <v>1136</v>
      </c>
      <c r="F1433">
        <v>1422.72</v>
      </c>
      <c r="G1433" t="str">
        <f t="shared" si="22"/>
        <v>K96609601</v>
      </c>
    </row>
    <row r="1434" spans="1:7" x14ac:dyDescent="0.25">
      <c r="A1434" t="s">
        <v>838</v>
      </c>
      <c r="B1434" t="s">
        <v>836</v>
      </c>
      <c r="C1434" t="s">
        <v>1137</v>
      </c>
      <c r="D1434" t="s">
        <v>1138</v>
      </c>
      <c r="F1434">
        <v>147.29</v>
      </c>
      <c r="G1434" t="str">
        <f t="shared" si="22"/>
        <v>K96609611</v>
      </c>
    </row>
    <row r="1435" spans="1:7" x14ac:dyDescent="0.25">
      <c r="A1435" t="s">
        <v>838</v>
      </c>
      <c r="B1435" t="s">
        <v>836</v>
      </c>
      <c r="C1435" t="s">
        <v>1139</v>
      </c>
      <c r="D1435" t="s">
        <v>1140</v>
      </c>
      <c r="F1435">
        <v>1240056.76</v>
      </c>
      <c r="G1435" t="str">
        <f t="shared" si="22"/>
        <v>K96609620</v>
      </c>
    </row>
    <row r="1436" spans="1:7" x14ac:dyDescent="0.25">
      <c r="A1436" t="s">
        <v>838</v>
      </c>
      <c r="B1436" t="s">
        <v>836</v>
      </c>
      <c r="C1436" t="s">
        <v>1142</v>
      </c>
      <c r="F1436">
        <v>1650549.78</v>
      </c>
      <c r="G1436" t="str">
        <f t="shared" si="22"/>
        <v>K9660Result</v>
      </c>
    </row>
    <row r="1437" spans="1:7" x14ac:dyDescent="0.25">
      <c r="A1437" t="s">
        <v>881</v>
      </c>
      <c r="B1437" t="s">
        <v>1418</v>
      </c>
      <c r="C1437" t="s">
        <v>1131</v>
      </c>
      <c r="D1437" t="s">
        <v>1132</v>
      </c>
      <c r="F1437">
        <v>8309.01</v>
      </c>
      <c r="G1437" t="str">
        <f t="shared" si="22"/>
        <v>K96709500</v>
      </c>
    </row>
    <row r="1438" spans="1:7" x14ac:dyDescent="0.25">
      <c r="A1438" t="s">
        <v>881</v>
      </c>
      <c r="B1438" t="s">
        <v>1418</v>
      </c>
      <c r="C1438" t="s">
        <v>1133</v>
      </c>
      <c r="D1438" t="s">
        <v>1134</v>
      </c>
      <c r="F1438">
        <v>65398.15</v>
      </c>
      <c r="G1438" t="str">
        <f t="shared" si="22"/>
        <v>K96709600</v>
      </c>
    </row>
    <row r="1439" spans="1:7" x14ac:dyDescent="0.25">
      <c r="A1439" t="s">
        <v>881</v>
      </c>
      <c r="B1439" t="s">
        <v>1418</v>
      </c>
      <c r="C1439" t="s">
        <v>1139</v>
      </c>
      <c r="D1439" t="s">
        <v>1140</v>
      </c>
      <c r="F1439">
        <v>234659.53</v>
      </c>
      <c r="G1439" t="str">
        <f t="shared" si="22"/>
        <v>K96709620</v>
      </c>
    </row>
    <row r="1440" spans="1:7" x14ac:dyDescent="0.25">
      <c r="A1440" t="s">
        <v>881</v>
      </c>
      <c r="B1440" t="s">
        <v>1418</v>
      </c>
      <c r="C1440" t="s">
        <v>1142</v>
      </c>
      <c r="F1440">
        <v>308366.69</v>
      </c>
      <c r="G1440" t="str">
        <f t="shared" si="22"/>
        <v>K9670Result</v>
      </c>
    </row>
    <row r="1441" spans="1:7" x14ac:dyDescent="0.25">
      <c r="A1441" t="s">
        <v>1532</v>
      </c>
      <c r="B1441" t="s">
        <v>1251</v>
      </c>
      <c r="C1441" t="s">
        <v>1133</v>
      </c>
      <c r="D1441" t="s">
        <v>1134</v>
      </c>
      <c r="F1441">
        <v>4601.7299999999996</v>
      </c>
      <c r="G1441" t="str">
        <f t="shared" si="22"/>
        <v>K96809600</v>
      </c>
    </row>
    <row r="1442" spans="1:7" x14ac:dyDescent="0.25">
      <c r="A1442" t="s">
        <v>1532</v>
      </c>
      <c r="B1442" t="s">
        <v>1251</v>
      </c>
      <c r="C1442" t="s">
        <v>1139</v>
      </c>
      <c r="D1442" t="s">
        <v>1140</v>
      </c>
      <c r="F1442">
        <v>15164.14</v>
      </c>
      <c r="G1442" t="str">
        <f t="shared" si="22"/>
        <v>K96809620</v>
      </c>
    </row>
    <row r="1443" spans="1:7" x14ac:dyDescent="0.25">
      <c r="A1443" t="s">
        <v>1532</v>
      </c>
      <c r="B1443" t="s">
        <v>1251</v>
      </c>
      <c r="C1443" t="s">
        <v>1142</v>
      </c>
      <c r="F1443">
        <v>19765.87</v>
      </c>
      <c r="G1443" t="str">
        <f t="shared" si="22"/>
        <v>K9680Result</v>
      </c>
    </row>
    <row r="1444" spans="1:7" x14ac:dyDescent="0.25">
      <c r="A1444" t="s">
        <v>735</v>
      </c>
      <c r="B1444" t="s">
        <v>1419</v>
      </c>
      <c r="C1444" t="s">
        <v>1131</v>
      </c>
      <c r="D1444" t="s">
        <v>1132</v>
      </c>
      <c r="F1444">
        <v>3231.83</v>
      </c>
      <c r="G1444" t="str">
        <f t="shared" si="22"/>
        <v>K97109500</v>
      </c>
    </row>
    <row r="1445" spans="1:7" x14ac:dyDescent="0.25">
      <c r="A1445" t="s">
        <v>735</v>
      </c>
      <c r="B1445" t="s">
        <v>1419</v>
      </c>
      <c r="C1445" t="s">
        <v>1133</v>
      </c>
      <c r="D1445" t="s">
        <v>1134</v>
      </c>
      <c r="F1445">
        <v>258522.92</v>
      </c>
      <c r="G1445" t="str">
        <f t="shared" si="22"/>
        <v>K97109600</v>
      </c>
    </row>
    <row r="1446" spans="1:7" x14ac:dyDescent="0.25">
      <c r="A1446" t="s">
        <v>735</v>
      </c>
      <c r="B1446" t="s">
        <v>1419</v>
      </c>
      <c r="C1446" t="s">
        <v>1137</v>
      </c>
      <c r="D1446" t="s">
        <v>1138</v>
      </c>
      <c r="F1446">
        <v>100.41</v>
      </c>
      <c r="G1446" t="str">
        <f t="shared" si="22"/>
        <v>K97109611</v>
      </c>
    </row>
    <row r="1447" spans="1:7" x14ac:dyDescent="0.25">
      <c r="A1447" t="s">
        <v>735</v>
      </c>
      <c r="B1447" t="s">
        <v>1419</v>
      </c>
      <c r="C1447" t="s">
        <v>1139</v>
      </c>
      <c r="D1447" t="s">
        <v>1140</v>
      </c>
      <c r="F1447">
        <v>542659.29</v>
      </c>
      <c r="G1447" t="str">
        <f t="shared" si="22"/>
        <v>K97109620</v>
      </c>
    </row>
    <row r="1448" spans="1:7" x14ac:dyDescent="0.25">
      <c r="A1448" t="s">
        <v>735</v>
      </c>
      <c r="B1448" t="s">
        <v>1419</v>
      </c>
      <c r="C1448" t="s">
        <v>1141</v>
      </c>
      <c r="D1448" t="s">
        <v>1136</v>
      </c>
      <c r="F1448">
        <v>200.83</v>
      </c>
      <c r="G1448" t="str">
        <f t="shared" si="22"/>
        <v>K97109621</v>
      </c>
    </row>
    <row r="1449" spans="1:7" x14ac:dyDescent="0.25">
      <c r="A1449" t="s">
        <v>735</v>
      </c>
      <c r="B1449" t="s">
        <v>1419</v>
      </c>
      <c r="C1449" t="s">
        <v>1142</v>
      </c>
      <c r="F1449">
        <v>804715.28</v>
      </c>
      <c r="G1449" t="str">
        <f t="shared" si="22"/>
        <v>K9710Result</v>
      </c>
    </row>
    <row r="1450" spans="1:7" x14ac:dyDescent="0.25">
      <c r="A1450" t="s">
        <v>1025</v>
      </c>
      <c r="B1450" t="s">
        <v>1420</v>
      </c>
      <c r="C1450" t="s">
        <v>1133</v>
      </c>
      <c r="D1450" t="s">
        <v>1134</v>
      </c>
      <c r="F1450">
        <v>57433.75</v>
      </c>
      <c r="G1450" t="str">
        <f t="shared" si="22"/>
        <v>K97309600</v>
      </c>
    </row>
    <row r="1451" spans="1:7" x14ac:dyDescent="0.25">
      <c r="A1451" t="s">
        <v>1025</v>
      </c>
      <c r="B1451" t="s">
        <v>1420</v>
      </c>
      <c r="C1451" t="s">
        <v>1139</v>
      </c>
      <c r="D1451" t="s">
        <v>1140</v>
      </c>
      <c r="F1451">
        <v>177243.9</v>
      </c>
      <c r="G1451" t="str">
        <f t="shared" si="22"/>
        <v>K97309620</v>
      </c>
    </row>
    <row r="1452" spans="1:7" x14ac:dyDescent="0.25">
      <c r="A1452" t="s">
        <v>1025</v>
      </c>
      <c r="B1452" t="s">
        <v>1420</v>
      </c>
      <c r="C1452" t="s">
        <v>1142</v>
      </c>
      <c r="F1452">
        <v>234677.65</v>
      </c>
      <c r="G1452" t="str">
        <f t="shared" si="22"/>
        <v>K9730Result</v>
      </c>
    </row>
    <row r="1453" spans="1:7" x14ac:dyDescent="0.25">
      <c r="A1453" t="s">
        <v>959</v>
      </c>
      <c r="B1453" t="s">
        <v>1421</v>
      </c>
      <c r="C1453" t="s">
        <v>1133</v>
      </c>
      <c r="D1453" t="s">
        <v>1134</v>
      </c>
      <c r="F1453">
        <v>134589.24</v>
      </c>
      <c r="G1453" t="str">
        <f t="shared" si="22"/>
        <v>K97409600</v>
      </c>
    </row>
    <row r="1454" spans="1:7" x14ac:dyDescent="0.25">
      <c r="A1454" t="s">
        <v>959</v>
      </c>
      <c r="B1454" t="s">
        <v>1421</v>
      </c>
      <c r="C1454" t="s">
        <v>1139</v>
      </c>
      <c r="D1454" t="s">
        <v>1140</v>
      </c>
      <c r="F1454">
        <v>391716.19</v>
      </c>
      <c r="G1454" t="str">
        <f t="shared" si="22"/>
        <v>K97409620</v>
      </c>
    </row>
    <row r="1455" spans="1:7" x14ac:dyDescent="0.25">
      <c r="A1455" t="s">
        <v>959</v>
      </c>
      <c r="B1455" t="s">
        <v>1421</v>
      </c>
      <c r="C1455" t="s">
        <v>1142</v>
      </c>
      <c r="F1455">
        <v>526305.43000000005</v>
      </c>
      <c r="G1455" t="str">
        <f t="shared" si="22"/>
        <v>K9740Result</v>
      </c>
    </row>
    <row r="1456" spans="1:7" x14ac:dyDescent="0.25">
      <c r="A1456" t="s">
        <v>978</v>
      </c>
      <c r="B1456" t="s">
        <v>1422</v>
      </c>
      <c r="C1456" t="s">
        <v>1133</v>
      </c>
      <c r="D1456" t="s">
        <v>1134</v>
      </c>
      <c r="F1456">
        <v>82843.600000000006</v>
      </c>
      <c r="G1456" t="str">
        <f t="shared" si="22"/>
        <v>K97709600</v>
      </c>
    </row>
    <row r="1457" spans="1:7" x14ac:dyDescent="0.25">
      <c r="A1457" t="s">
        <v>978</v>
      </c>
      <c r="B1457" t="s">
        <v>1422</v>
      </c>
      <c r="C1457" t="s">
        <v>1139</v>
      </c>
      <c r="D1457" t="s">
        <v>1140</v>
      </c>
      <c r="F1457">
        <v>193585.09</v>
      </c>
      <c r="G1457" t="str">
        <f t="shared" si="22"/>
        <v>K97709620</v>
      </c>
    </row>
    <row r="1458" spans="1:7" x14ac:dyDescent="0.25">
      <c r="A1458" t="s">
        <v>978</v>
      </c>
      <c r="B1458" t="s">
        <v>1422</v>
      </c>
      <c r="C1458" t="s">
        <v>1142</v>
      </c>
      <c r="F1458">
        <v>276428.69</v>
      </c>
      <c r="G1458" t="str">
        <f t="shared" si="22"/>
        <v>K9770Result</v>
      </c>
    </row>
    <row r="1459" spans="1:7" x14ac:dyDescent="0.25">
      <c r="A1459" t="s">
        <v>1015</v>
      </c>
      <c r="B1459" t="s">
        <v>1423</v>
      </c>
      <c r="C1459" t="s">
        <v>1133</v>
      </c>
      <c r="D1459" t="s">
        <v>1134</v>
      </c>
      <c r="F1459">
        <v>33271.85</v>
      </c>
      <c r="G1459" t="str">
        <f t="shared" si="22"/>
        <v>K98009600</v>
      </c>
    </row>
    <row r="1460" spans="1:7" x14ac:dyDescent="0.25">
      <c r="A1460" t="s">
        <v>1015</v>
      </c>
      <c r="B1460" t="s">
        <v>1423</v>
      </c>
      <c r="C1460" t="s">
        <v>1139</v>
      </c>
      <c r="D1460" t="s">
        <v>1140</v>
      </c>
      <c r="F1460">
        <v>103512.87</v>
      </c>
      <c r="G1460" t="str">
        <f t="shared" si="22"/>
        <v>K98009620</v>
      </c>
    </row>
    <row r="1461" spans="1:7" x14ac:dyDescent="0.25">
      <c r="A1461" t="s">
        <v>1015</v>
      </c>
      <c r="B1461" t="s">
        <v>1423</v>
      </c>
      <c r="C1461" t="s">
        <v>1142</v>
      </c>
      <c r="F1461">
        <v>136784.72</v>
      </c>
      <c r="G1461" t="str">
        <f t="shared" si="22"/>
        <v>K9800Result</v>
      </c>
    </row>
    <row r="1462" spans="1:7" x14ac:dyDescent="0.25">
      <c r="A1462" t="s">
        <v>222</v>
      </c>
      <c r="B1462" t="s">
        <v>1424</v>
      </c>
      <c r="C1462" t="s">
        <v>1131</v>
      </c>
      <c r="D1462" t="s">
        <v>1132</v>
      </c>
      <c r="F1462">
        <v>893.73</v>
      </c>
      <c r="G1462" t="str">
        <f t="shared" si="22"/>
        <v>K98109500</v>
      </c>
    </row>
    <row r="1463" spans="1:7" x14ac:dyDescent="0.25">
      <c r="A1463" t="s">
        <v>222</v>
      </c>
      <c r="B1463" t="s">
        <v>1424</v>
      </c>
      <c r="C1463" t="s">
        <v>1133</v>
      </c>
      <c r="D1463" t="s">
        <v>1134</v>
      </c>
      <c r="F1463">
        <v>93869.38</v>
      </c>
      <c r="G1463" t="str">
        <f t="shared" si="22"/>
        <v>K98109600</v>
      </c>
    </row>
    <row r="1464" spans="1:7" x14ac:dyDescent="0.25">
      <c r="A1464" t="s">
        <v>222</v>
      </c>
      <c r="B1464" t="s">
        <v>1424</v>
      </c>
      <c r="C1464" t="s">
        <v>1139</v>
      </c>
      <c r="D1464" t="s">
        <v>1140</v>
      </c>
      <c r="F1464">
        <v>282635.25</v>
      </c>
      <c r="G1464" t="str">
        <f t="shared" si="22"/>
        <v>K98109620</v>
      </c>
    </row>
    <row r="1465" spans="1:7" x14ac:dyDescent="0.25">
      <c r="A1465" t="s">
        <v>222</v>
      </c>
      <c r="B1465" t="s">
        <v>1424</v>
      </c>
      <c r="C1465" t="s">
        <v>1142</v>
      </c>
      <c r="F1465">
        <v>377398.36</v>
      </c>
      <c r="G1465" t="str">
        <f t="shared" si="22"/>
        <v>K9810Result</v>
      </c>
    </row>
    <row r="1466" spans="1:7" x14ac:dyDescent="0.25">
      <c r="A1466" t="s">
        <v>343</v>
      </c>
      <c r="B1466" t="s">
        <v>1425</v>
      </c>
      <c r="C1466" t="s">
        <v>1133</v>
      </c>
      <c r="D1466" t="s">
        <v>1134</v>
      </c>
      <c r="F1466">
        <v>14998.2</v>
      </c>
      <c r="G1466" t="str">
        <f t="shared" si="22"/>
        <v>K98209600</v>
      </c>
    </row>
    <row r="1467" spans="1:7" x14ac:dyDescent="0.25">
      <c r="A1467" t="s">
        <v>343</v>
      </c>
      <c r="B1467" t="s">
        <v>1425</v>
      </c>
      <c r="C1467" t="s">
        <v>1139</v>
      </c>
      <c r="D1467" t="s">
        <v>1140</v>
      </c>
      <c r="F1467">
        <v>43417.36</v>
      </c>
      <c r="G1467" t="str">
        <f t="shared" si="22"/>
        <v>K98209620</v>
      </c>
    </row>
    <row r="1468" spans="1:7" x14ac:dyDescent="0.25">
      <c r="A1468" t="s">
        <v>343</v>
      </c>
      <c r="B1468" t="s">
        <v>1425</v>
      </c>
      <c r="C1468" t="s">
        <v>1142</v>
      </c>
      <c r="F1468">
        <v>58415.56</v>
      </c>
      <c r="G1468" t="str">
        <f t="shared" si="22"/>
        <v>K9820Result</v>
      </c>
    </row>
    <row r="1469" spans="1:7" x14ac:dyDescent="0.25">
      <c r="A1469" t="s">
        <v>569</v>
      </c>
      <c r="B1469" t="s">
        <v>567</v>
      </c>
      <c r="C1469" t="s">
        <v>1133</v>
      </c>
      <c r="D1469" t="s">
        <v>1134</v>
      </c>
      <c r="F1469">
        <v>594.88</v>
      </c>
      <c r="G1469" t="str">
        <f t="shared" si="22"/>
        <v>K98909600</v>
      </c>
    </row>
    <row r="1470" spans="1:7" x14ac:dyDescent="0.25">
      <c r="A1470" t="s">
        <v>569</v>
      </c>
      <c r="B1470" t="s">
        <v>567</v>
      </c>
      <c r="C1470" t="s">
        <v>1139</v>
      </c>
      <c r="D1470" t="s">
        <v>1140</v>
      </c>
      <c r="F1470">
        <v>2312.61</v>
      </c>
      <c r="G1470" t="str">
        <f t="shared" si="22"/>
        <v>K98909620</v>
      </c>
    </row>
    <row r="1471" spans="1:7" x14ac:dyDescent="0.25">
      <c r="A1471" t="s">
        <v>569</v>
      </c>
      <c r="B1471" t="s">
        <v>567</v>
      </c>
      <c r="C1471" t="s">
        <v>1142</v>
      </c>
      <c r="F1471">
        <v>2907.49</v>
      </c>
      <c r="G1471" t="str">
        <f t="shared" si="22"/>
        <v>K9890Result</v>
      </c>
    </row>
    <row r="1472" spans="1:7" x14ac:dyDescent="0.25">
      <c r="A1472" t="s">
        <v>152</v>
      </c>
      <c r="B1472" t="s">
        <v>1426</v>
      </c>
      <c r="C1472" t="s">
        <v>1133</v>
      </c>
      <c r="D1472" t="s">
        <v>1134</v>
      </c>
      <c r="F1472">
        <v>48256.47</v>
      </c>
      <c r="G1472" t="str">
        <f t="shared" si="22"/>
        <v>K99309600</v>
      </c>
    </row>
    <row r="1473" spans="1:7" x14ac:dyDescent="0.25">
      <c r="A1473" t="s">
        <v>152</v>
      </c>
      <c r="B1473" t="s">
        <v>1426</v>
      </c>
      <c r="C1473" t="s">
        <v>1137</v>
      </c>
      <c r="D1473" t="s">
        <v>1138</v>
      </c>
      <c r="F1473">
        <v>300</v>
      </c>
      <c r="G1473" t="str">
        <f t="shared" si="22"/>
        <v>K99309611</v>
      </c>
    </row>
    <row r="1474" spans="1:7" x14ac:dyDescent="0.25">
      <c r="A1474" t="s">
        <v>152</v>
      </c>
      <c r="B1474" t="s">
        <v>1426</v>
      </c>
      <c r="C1474" t="s">
        <v>1139</v>
      </c>
      <c r="D1474" t="s">
        <v>1140</v>
      </c>
      <c r="F1474">
        <v>145561.44</v>
      </c>
      <c r="G1474" t="str">
        <f t="shared" si="22"/>
        <v>K99309620</v>
      </c>
    </row>
    <row r="1475" spans="1:7" x14ac:dyDescent="0.25">
      <c r="A1475" t="s">
        <v>152</v>
      </c>
      <c r="B1475" t="s">
        <v>1426</v>
      </c>
      <c r="C1475" t="s">
        <v>1142</v>
      </c>
      <c r="F1475">
        <v>194117.91</v>
      </c>
      <c r="G1475" t="str">
        <f t="shared" si="22"/>
        <v>K9930Result</v>
      </c>
    </row>
    <row r="1476" spans="1:7" x14ac:dyDescent="0.25">
      <c r="A1476" t="s">
        <v>499</v>
      </c>
      <c r="B1476" t="s">
        <v>497</v>
      </c>
      <c r="C1476" t="s">
        <v>1133</v>
      </c>
      <c r="D1476" t="s">
        <v>1134</v>
      </c>
      <c r="F1476">
        <v>5110.6099999999997</v>
      </c>
      <c r="G1476" t="str">
        <f t="shared" si="22"/>
        <v>K99409600</v>
      </c>
    </row>
    <row r="1477" spans="1:7" x14ac:dyDescent="0.25">
      <c r="A1477" t="s">
        <v>499</v>
      </c>
      <c r="B1477" t="s">
        <v>497</v>
      </c>
      <c r="C1477" t="s">
        <v>1139</v>
      </c>
      <c r="D1477" t="s">
        <v>1140</v>
      </c>
      <c r="F1477">
        <v>14546.78</v>
      </c>
      <c r="G1477" t="str">
        <f t="shared" si="22"/>
        <v>K99409620</v>
      </c>
    </row>
    <row r="1478" spans="1:7" x14ac:dyDescent="0.25">
      <c r="A1478" t="s">
        <v>499</v>
      </c>
      <c r="B1478" t="s">
        <v>497</v>
      </c>
      <c r="C1478" t="s">
        <v>1142</v>
      </c>
      <c r="F1478">
        <v>19657.39</v>
      </c>
      <c r="G1478" t="str">
        <f t="shared" ref="G1478:G1482" si="23">CONCATENATE(A1478,C1478)</f>
        <v>K9940Result</v>
      </c>
    </row>
    <row r="1479" spans="1:7" x14ac:dyDescent="0.25">
      <c r="A1479" t="s">
        <v>496</v>
      </c>
      <c r="B1479" t="s">
        <v>494</v>
      </c>
      <c r="C1479" t="s">
        <v>1133</v>
      </c>
      <c r="D1479" t="s">
        <v>1134</v>
      </c>
      <c r="F1479">
        <v>23507.58</v>
      </c>
      <c r="G1479" t="str">
        <f t="shared" si="23"/>
        <v>K99509600</v>
      </c>
    </row>
    <row r="1480" spans="1:7" x14ac:dyDescent="0.25">
      <c r="A1480" t="s">
        <v>496</v>
      </c>
      <c r="B1480" t="s">
        <v>494</v>
      </c>
      <c r="C1480" t="s">
        <v>1139</v>
      </c>
      <c r="D1480" t="s">
        <v>1140</v>
      </c>
      <c r="F1480">
        <v>63707.15</v>
      </c>
      <c r="G1480" t="str">
        <f t="shared" si="23"/>
        <v>K99509620</v>
      </c>
    </row>
    <row r="1481" spans="1:7" x14ac:dyDescent="0.25">
      <c r="A1481" t="s">
        <v>496</v>
      </c>
      <c r="B1481" t="s">
        <v>494</v>
      </c>
      <c r="C1481" t="s">
        <v>1142</v>
      </c>
      <c r="F1481">
        <v>87214.73</v>
      </c>
      <c r="G1481" t="str">
        <f t="shared" si="23"/>
        <v>K9950Result</v>
      </c>
    </row>
    <row r="1482" spans="1:7" x14ac:dyDescent="0.25">
      <c r="A1482" t="s">
        <v>1427</v>
      </c>
      <c r="F1482">
        <v>232595844.47999999</v>
      </c>
      <c r="G1482" t="str">
        <f t="shared" si="23"/>
        <v>Overall Result</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Guidance</vt:lpstr>
      <vt:lpstr>Information</vt:lpstr>
      <vt:lpstr>Annual Return Data</vt:lpstr>
      <vt:lpstr>Reconciliation Statement</vt:lpstr>
      <vt:lpstr>Toolbox</vt:lpstr>
      <vt:lpstr>Employer List</vt:lpstr>
      <vt:lpstr>Reconciliation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Brandrick, Jonathan</dc:creator>
  <cp:keywords/>
  <dc:description/>
  <cp:lastModifiedBy>Dyer, Mark</cp:lastModifiedBy>
  <cp:revision/>
  <dcterms:created xsi:type="dcterms:W3CDTF">2026-03-11T13:13:13Z</dcterms:created>
  <dcterms:modified xsi:type="dcterms:W3CDTF">2026-04-08T13:33:26Z</dcterms:modified>
  <cp:category/>
  <cp:contentStatus/>
</cp:coreProperties>
</file>